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anglianwater.sharepoint.com/sites/fcmPR24/Shared Documents/64. Draft Determination/00. Submission/"/>
    </mc:Choice>
  </mc:AlternateContent>
  <xr:revisionPtr revIDLastSave="0" documentId="8_{099C166A-284E-422C-8969-446EB42323AA}" xr6:coauthVersionLast="47" xr6:coauthVersionMax="47" xr10:uidLastSave="{00000000-0000-0000-0000-000000000000}"/>
  <bookViews>
    <workbookView xWindow="33720" yWindow="-1665" windowWidth="25440" windowHeight="15270" tabRatio="283" activeTab="2" xr2:uid="{8370B920-07B9-4867-B0C6-2E331A3465EB}"/>
  </bookViews>
  <sheets>
    <sheet name="Cover" sheetId="2" r:id="rId1"/>
    <sheet name="RP1" sheetId="4" r:id="rId2"/>
    <sheet name="RP2" sheetId="5" r:id="rId3"/>
    <sheet name="RP3" sheetId="6" r:id="rId4"/>
    <sheet name="RP4" sheetId="7" r:id="rId5"/>
  </sheets>
  <definedNames>
    <definedName name="_xlnm._FilterDatabase" localSheetId="1" hidden="1">'RP1'!$B$17:$G$157</definedName>
    <definedName name="_msoanchor_1">'RP1'!$F$49</definedName>
    <definedName name="_msoanchor_2">'RP1'!$F$50</definedName>
    <definedName name="Co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5" l="1"/>
  <c r="D50" i="5"/>
  <c r="F50" i="5" l="1"/>
  <c r="F49" i="5"/>
  <c r="F48" i="5"/>
  <c r="F47" i="5"/>
  <c r="F46" i="5"/>
  <c r="F45" i="5"/>
  <c r="F40" i="5" l="1"/>
  <c r="F41" i="5"/>
  <c r="F42" i="5"/>
  <c r="F43" i="5"/>
  <c r="F44" i="5"/>
  <c r="F54" i="5"/>
  <c r="F55" i="5"/>
  <c r="F56" i="5"/>
  <c r="F57" i="5"/>
  <c r="F58" i="5"/>
  <c r="F59" i="5"/>
  <c r="F60" i="5"/>
  <c r="F18" i="5"/>
  <c r="F19" i="5"/>
  <c r="F20" i="5"/>
  <c r="F21" i="5"/>
  <c r="F22" i="5"/>
  <c r="F23" i="5"/>
  <c r="F24" i="5"/>
  <c r="F25" i="5"/>
  <c r="F26" i="5"/>
  <c r="F27" i="5"/>
  <c r="F28" i="5"/>
  <c r="F29" i="5"/>
  <c r="F30" i="5"/>
  <c r="F31" i="5"/>
  <c r="F33" i="5"/>
  <c r="F34" i="5"/>
  <c r="F35" i="5"/>
  <c r="F36" i="5"/>
  <c r="F37" i="5"/>
  <c r="F38" i="5"/>
  <c r="F39" i="5"/>
  <c r="F116" i="5" l="1"/>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17" i="5"/>
</calcChain>
</file>

<file path=xl/sharedStrings.xml><?xml version="1.0" encoding="utf-8"?>
<sst xmlns="http://schemas.openxmlformats.org/spreadsheetml/2006/main" count="1273" uniqueCount="529">
  <si>
    <t>Setting expectations for companies' representations on the 2024 draft determinations</t>
  </si>
  <si>
    <t>PR24 Draft determination representation table (RP1)</t>
  </si>
  <si>
    <t>Anglian Water</t>
  </si>
  <si>
    <t>Draft determination action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</si>
  <si>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All actions are listed below. 
In the interest of transparency, we expect companies to publish on their own websites their submissions to us in response to the draft determinations.
</t>
    </r>
  </si>
  <si>
    <t>DD document reference</t>
  </si>
  <si>
    <t>Document location (page number unless stated)</t>
  </si>
  <si>
    <t>Relevant to?</t>
  </si>
  <si>
    <t>Draft determination action description from document</t>
  </si>
  <si>
    <t>Water company response (insert text below)</t>
  </si>
  <si>
    <t>Affinity Water - Outcomes appendix</t>
  </si>
  <si>
    <t>Section 1.1</t>
  </si>
  <si>
    <t>Affinity Water</t>
  </si>
  <si>
    <t xml:space="preserve">We request that in response to our draft determinations Affinity Water provides updated information attributing its demand reductions to household and non-household consumption, in line with the approach set out in its performance commitments, so that a more accurate validation of enhancement benefits can be conducted. </t>
  </si>
  <si>
    <t>Insert response here (if providing additional evidence please provide the document name, page and paragraph references)</t>
  </si>
  <si>
    <r>
      <rPr>
        <b/>
        <sz val="10"/>
        <color theme="1"/>
        <rFont val="Arial"/>
        <family val="2"/>
      </rPr>
      <t xml:space="preserve">(Updated 29 July) </t>
    </r>
    <r>
      <rPr>
        <sz val="10"/>
        <color theme="1"/>
        <rFont val="Arial"/>
        <family val="2"/>
      </rPr>
      <t>Anglian Water - Outcomes appendix</t>
    </r>
  </si>
  <si>
    <t>Section 3.2</t>
  </si>
  <si>
    <t>On its bespoke performance commitment 'Average time properties experience low pressure', Affinity Water should address our comments, and provide a definition using our definition template, including the tables and annex. The template:
https://www.ofwat.gov.uk/publication/pr24-bespoke-performance-commitment-definition-template/
.</t>
  </si>
  <si>
    <t>Please  use our  template to respond.</t>
  </si>
  <si>
    <t>Quality and ambition assessment - appendix</t>
  </si>
  <si>
    <t>Table 6</t>
  </si>
  <si>
    <t>Affinity Water, Wessex Water, Southern Water</t>
  </si>
  <si>
    <t>Provide more detail on exec pay policy</t>
  </si>
  <si>
    <t>Delivering outcomes for customers and the environment</t>
  </si>
  <si>
    <t>Section 8.1.3</t>
  </si>
  <si>
    <t>All</t>
  </si>
  <si>
    <t xml:space="preserve">We welcome compelling evidence to quantify the relationship between repairs to burst mains and leakage levels </t>
  </si>
  <si>
    <t xml:space="preserve">Section 8.18 </t>
  </si>
  <si>
    <t xml:space="preserve">We ask that companies provide us with their performance data around severe supply interruptions as part of their consultation response to our draft determinations, so that we will be able to make our final determinations. We are interested in views from stakeholders and the sector on the proposed severe water supply interruptions performance commitment, including the proposed duration of interruptions to be covered, the measurement, ODI rate, as well as risk protection measures.
</t>
  </si>
  <si>
    <t>Our understanding is that this is no longer required as Ofwat have opted not to introduce this PC for PR24. We believe there is merit in considering this incentive further at PR29, but caution it should not double count incentives for the existing water supply interruptions incentive.</t>
  </si>
  <si>
    <t>PR24 draft determinations: Aligning risk and return</t>
  </si>
  <si>
    <t>We welcome companies' views on our proposal to amend the cost sharing rate for 2024-25</t>
  </si>
  <si>
    <t>We refer to Ofwat's DD Past Delivery Appendix section 3.3 in which Ofwat proposes to implement this decision only to South East Water, Southern Water and Thames. Therefore, this is not relevant for Anglian.</t>
  </si>
  <si>
    <t>We seek companies' views on our proposed approach to apply the RCV midnight adjustments on 31 March 2025 as opposed to 1 April 2025</t>
  </si>
  <si>
    <t>We are supportive of the proposed approach. For RCV midnight adjustments relevant to ANH, please refer to the specific DD Reps comments/considerations included within the PD11 commentary.</t>
  </si>
  <si>
    <t>PR24 draft determinations: Accounting for Past Delivery</t>
  </si>
  <si>
    <r>
      <rPr>
        <sz val="11"/>
        <color rgb="FF0070C0"/>
        <rFont val="Arial"/>
        <family val="2"/>
      </rPr>
      <t xml:space="preserve">Our approach to late delivery payments associated with end of period performance commitments: </t>
    </r>
    <r>
      <rPr>
        <sz val="11"/>
        <color rgb="FF000000"/>
        <rFont val="Arial"/>
        <family val="2"/>
      </rPr>
      <t>Companies' submissions should be clear on progress on their end of period performance commitments and provide explicit third-party assurance on the elements that may not be delivered at all, the elements that may be delivered late and the expected delivery date(s) of the late elements. This should include assurance of the payments that would be associated with both non delivery and late delivery separately. 
Once we have reviewed this information we may update, remove or add additional price control deliverables for other performance commitments, if we consider it appropriate in light of the information companies provide.</t>
    </r>
  </si>
  <si>
    <t>Section 6.5</t>
  </si>
  <si>
    <t>Do you agree with the proposal to apply a financial adjustment to payments where companies fail to submit required reporting and assurance information on time?  </t>
  </si>
  <si>
    <t>Are there any risks or issues associated with applying financial adjustments where companies fail to submit required reporting and assurance information on time, which we should be aware of? </t>
  </si>
  <si>
    <t>Are there any risks or issues associated with extending the timeframe for making in-period determinations which we should be aware of?  </t>
  </si>
  <si>
    <t>Do you agree that, where companies have improved their reporting methodology, we will reconcile any changes together at the end of the price review period?  </t>
  </si>
  <si>
    <t xml:space="preserve">Section 8.9.1
 </t>
  </si>
  <si>
    <t>Do you agree that the importance given to the Customer Service measure (CMeX) is correct in relation the other performance commitments? </t>
  </si>
  <si>
    <t>Section 8.23</t>
  </si>
  <si>
    <t>The delivery profile of water and wastewater greenhouse gas emission reductions from 2024-25 to 2029-30 is assumed to be a linear profile for Draft Determinations. We invite companies to respond with convincing and sufficient evidence to support an alternative profile</t>
  </si>
  <si>
    <t>Expenditure allowances - Enhancement Cost Modelling Appendix</t>
  </si>
  <si>
    <t>Question 2.1) Do you agree with our decision to use OLS to estimate our scheme level enhancement models?</t>
  </si>
  <si>
    <t>Question 2.2) Do you agree with our decision to exclude outliers based on a Cook's distance threshold of 4 / N?</t>
  </si>
  <si>
    <t>Question 2.3) Do you agree with our approach to setting an efficient enhancement expenditure allowance for outlier schemes?</t>
  </si>
  <si>
    <t>Question 2.4) Do you agree with our decision to apply the PR19 log-bias adjustment to address log-bias (where relevant)?</t>
  </si>
  <si>
    <t>Question 2.5) Do you agree with our decision to set the efficiency benchmark at the company level instead of scheme level?</t>
  </si>
  <si>
    <t>Question 7.1) Do you agree with our approach to assessing supply interconnector enhancement costs?</t>
  </si>
  <si>
    <t>Question 9.1) Do you agree with our approach to assessing new meter installation and meter upgrade costs?</t>
  </si>
  <si>
    <t>Question 9.2) Do you agree with our decision to assess smart infrastructure costs within the meter installation and meter upgrades models?</t>
  </si>
  <si>
    <t>Question 10.1) Do you agree that the number of lead communication pipes replaced or relined is the key factor that explains differences in efficient costs?</t>
  </si>
  <si>
    <t>Question 10.2) Do you agree with our approach to triangulating between the median unit cost and an econometric model?</t>
  </si>
  <si>
    <t xml:space="preserve">We welcome views on other model estimation methods we could consider using to estimate scheme level econometric models given that we have multiple schemes for each company but no time dimension. </t>
  </si>
  <si>
    <t>We welcome views on the approach to setting the efficiency benchmark in our scheme level enhancement cost assessment.</t>
  </si>
  <si>
    <r>
      <t xml:space="preserve">Consultation under sections 12A and 13 of the Water Industry Act 1991 on proposed modifications to Condition B: Charges of 16 water companies' licences </t>
    </r>
    <r>
      <rPr>
        <b/>
        <sz val="10"/>
        <color theme="1"/>
        <rFont val="Arial"/>
        <family val="2"/>
      </rPr>
      <t>The deadline for this consultation is 22 Aug</t>
    </r>
  </si>
  <si>
    <r>
      <rPr>
        <sz val="11"/>
        <color theme="1"/>
        <rFont val="Arial"/>
        <family val="2"/>
      </rPr>
      <t xml:space="preserve">Do you have any representations on, or objections to, the proposed modifications to Condition B: Charges for the 16 largest water companies? </t>
    </r>
    <r>
      <rPr>
        <sz val="8"/>
        <color theme="1"/>
        <rFont val="Arial"/>
        <family val="2"/>
      </rPr>
      <t> </t>
    </r>
  </si>
  <si>
    <t>If we needed to delay final determinations to January 2025, what are your views on the implications we have identified and how we could mitigate them?</t>
  </si>
  <si>
    <t>For the non-household market, what measures could Ofwat or retailers take to allow them to revise retail prices from April 2025 and communicate changes to customers ahead of April 2025?</t>
  </si>
  <si>
    <t>PR24 draft determinations: Accounting for past delivery</t>
  </si>
  <si>
    <t>Page 5</t>
  </si>
  <si>
    <t>RCV Midnight adjustment</t>
  </si>
  <si>
    <t>For RCV midnight adjustments relevant to ANH, please refer to the specific DD Reps comments/considerations included within the PD11 commentary per true up category.</t>
  </si>
  <si>
    <t>Proposal to cap cost sharing rates for 2024-25</t>
  </si>
  <si>
    <t>Expenditure allowances</t>
  </si>
  <si>
    <t xml:space="preserve">Overall, we consider our residential retail expenditure allowances may not be sufficiently stretching because of these concerns. We will give this issue further thought for our final determinations, and we welcome comments on how to address this issue in response to our draft determinations. </t>
  </si>
  <si>
    <t xml:space="preserve">At present in Ofwat’s Retail forecasting workbook, PR24-DD-Base-Costs-Residential-Retail.xlsx, Ofwat’s approach to forecasting household bills is to increase the 2022/23 average bill size by 20 percent across AMP8. Our proposed approach to addressing this issue is to take the average household bill size variable and make the following adjustment. For each year in AMP8, multiply the existing average household bill size variable by Ofwat’s DD bill size for that year divided by the company’s Business Plan proposed bill size for that year. </t>
  </si>
  <si>
    <t>For draft determinations, we have calculated the mains replacement median unit cost based on business plan data and query responses, which is £292 per metre. We used the median unit cost due to the small sample of available unit cost data in business plans and in response to queries. We have since issued a further query to companies to request further information that we will consider for final determinations. Once we assess responses, we will also consider whether to move to an upper quartile benchmark to align with the catch-up efficiency benchmark applied to modelled base costs. We welcome views on this in response to our draft determinations.</t>
  </si>
  <si>
    <t>We are introducing a mains replacement price control deliverable (PCD) for all water companies to ensure the sector prioritises asset health over the 2025-30 period and replaces the water mains it is funded to deliver. The PCD will cover mains replacements funded through base allowances, including any additional mains replacement funded through the cost adjustment and enhancement. We are also proposing to apply a time incentive to the delivery of mains renewals. For draft determinations, we have applied a flat profile of renewals across the period for each company, based on the rates reported in Table 6 above. We welcome companies to submit a reprofile for consideration at final determination. See 'PR24 draft determinations: Expenditure allowances – Price control deliverables appendix' for more details.</t>
  </si>
  <si>
    <t xml:space="preserve">The median unit cost was calculated using base costs associated with meter upgrades (ie all costs of upgrading meters excluding technology upgrade costs that are assessed as enhancement). We set the unit cost at the median to align with the enhancement assessment. In response to our draft determinations, we welcome views on whether we should align the benchmark with the upper quartile catch-up efficiency benchmark applied to modelled base costs at final determinations. </t>
  </si>
  <si>
    <t>For final determinations, we will also consider alternative approaches to calculating the unit cost of replacement. For example, using the meter replacement expenditure data reported by companies in their annual performance reports. We welcome views on this and any alternative approaches.</t>
  </si>
  <si>
    <t>In-the-round, we have decided to set a more conservative frontier shift efficiency challenge of 1% per year for draft determinations, and welcome views from stakeholders on whether we should apply a stretching challenge at final determinations.</t>
  </si>
  <si>
    <t xml:space="preserve">The evidence does not support a frontier shift efficiency challenge of 1% pa. We set our reasons in chapter 6 ('Driving cost efficiency - base) and Comments on Frontier Shift and Real Price Effects. We also submit Economic Insight's report on frontier shift. The frontier shift set at final determination should be lower than 1% pa. </t>
  </si>
  <si>
    <t>We welcome stakeholder views on the application of lower cost sharing rates to enhancement expenditure in response to our draft determinations.</t>
  </si>
  <si>
    <t xml:space="preserve">We considered whether a higher rate based on WACC plus run-off rate (Option 2) would be more appropriate. Run-off rates vary by company and controls. However, we could use a simplified approach that applies a standard uplift to the WACC to reflect the run-off rate. This would result in an underperformance rate of around 8% of the protected totex.  This approach would provide a stronger incentive for companies to deliver on time. But it could increase risks to companies (particularly if delivery challenges materialise). This is a finely balanced decision and so we are interested in views on this option. In particular we would welcome additional evidence on relative risk impacts. For draft determination we have used option 1 to inform our proposed PCDs but we will review this for final determination based on evidence on whether this provides sufficient inventive for timely delivery. </t>
  </si>
  <si>
    <t xml:space="preserve">Alternatively, we could set an output band (say +/-20%) within which we would not apply either underperformance or outperformance payments. This would mitigate the risks for companies and customers but would dampen the incentives for timely delivery within the output band. We are keen to explore this alternative approach further and welcome stakeholder views on this alternative approach. </t>
  </si>
  <si>
    <t>Section 2.1</t>
  </si>
  <si>
    <t>Do you agree with our overall approach to the assessment of the balance of risk and return?  If not please indicate where you provide evidence in support of your response.</t>
  </si>
  <si>
    <t>Section 2.2</t>
  </si>
  <si>
    <t>Do you agree with the introduction of a cost aggregate sharing mechanism? If not please indicate where you provide evidence in support of your response.</t>
  </si>
  <si>
    <t>Section 2.4.1</t>
  </si>
  <si>
    <t>Do you agree with the proposed cost of equity? If not please indicate where you provide evidence in support of your response.</t>
  </si>
  <si>
    <t>Section 2.4.2</t>
  </si>
  <si>
    <t>Do you agree with the proposed cost of debt? If not please indicate where you provide evidence in support of your response.</t>
  </si>
  <si>
    <t>Section 4.3</t>
  </si>
  <si>
    <t>Do you agree with the proposed notional gearing? If not please indicate where you provide evidence in support of your response.</t>
  </si>
  <si>
    <t>We have not challenged the 55% notional gearing assumption</t>
  </si>
  <si>
    <t>Section 2.5</t>
  </si>
  <si>
    <t>Do you agree with the approach taken to PAYG and RCV run-off? If not please indicate where you provide evidence in support of your response.</t>
  </si>
  <si>
    <t>Section 2.6</t>
  </si>
  <si>
    <t>Do you agree with the overall approach taken in our assessment of financeability? If not please indicate where you provide evidence in support of your response.</t>
  </si>
  <si>
    <t>Section 2.7</t>
  </si>
  <si>
    <t>Do you agree with the approach taken to the calculation of tax? If not please indicate where you provide evidence in support of your response</t>
  </si>
  <si>
    <t>Do you consider further steps should be taken to mitigate the impacts on customer bills (for example through further intervention on RCV run-off or the allocation of revenue reconciliation adjustments to RCV)? If you have a proposal, please set this out.</t>
  </si>
  <si>
    <t>Section 2.8</t>
  </si>
  <si>
    <t>Do you agree that we need to consider further actions to mitigate the impacts on customers of poor financial resilience, for example the proposals on gearing? If not please indicate where you provide evidence in support of your response.</t>
  </si>
  <si>
    <t>Do you agree with the proposal to provide funding for the net efficient costs of a company raising equity through a new stock market listing? If not please indicate where you provide evidence in support of your response.</t>
  </si>
  <si>
    <t>Section 2.9</t>
  </si>
  <si>
    <t>Do you agree with the proposed 'Delayed Delivery Cashflow Mechanism'? If not please indicate where you provide evidence in support of your response</t>
  </si>
  <si>
    <t>Do you agree that we should not amended RCV run-off rates for post 2025 RCV as a result of any changes to totex allowances for enhancement. If you consider that RCV run-off rates for post-2025 RCV are no longer appropriate for the mix of investment in draft determinations, please indicate where you have provided evidence to support updated RCV run-off rates.</t>
  </si>
  <si>
    <t>Do you agree with the interventions to RCV run-off rates to assist affordability for customers? If not, please indicate where you provide evidence in support of your response.</t>
  </si>
  <si>
    <r>
      <t xml:space="preserve">(Updated 29 July) </t>
    </r>
    <r>
      <rPr>
        <sz val="10"/>
        <color theme="1"/>
        <rFont val="Arial"/>
        <family val="2"/>
      </rPr>
      <t xml:space="preserve">PR24 draft determinations: Aligning risk and return </t>
    </r>
  </si>
  <si>
    <t>Section 7.4</t>
  </si>
  <si>
    <t xml:space="preserve">We welcome views on our proposal to not apply the gearing outperformance sharing mechanism (GOSM) as part of the PR19 reconciliation process or for the 2025-30 period. </t>
  </si>
  <si>
    <t>Section 2</t>
  </si>
  <si>
    <t>Do you agree with the proposed approach to profiling revenue? If not please provide evidence in support of your response.</t>
  </si>
  <si>
    <t>PR24 draft determinations: Ofwat comments on cost of debt report submitted by Water UK</t>
  </si>
  <si>
    <t>Page 4</t>
  </si>
  <si>
    <t>Do you agree that the additional complexity of adopting a model similar to the one produced by KPMG and the increased data burden to populate the model is not warranted?</t>
  </si>
  <si>
    <t>Do you agree that index linked cross checks should be used as a cross check for the upper limit of our allowance to avoid significant inefficiencies that customers should not be required to pay for?</t>
  </si>
  <si>
    <t>Do you agree that we should adjust the cost of debt model to accrete the principal debt balance of indexed linked embedded debt over the 2025-30 period?</t>
  </si>
  <si>
    <t>Do you agree that we should adjust the cost of debt model to allow bespoke effective interest rates to be entered for indexed-linked debt instruments not issued at par value and have varying principal debt balance?</t>
  </si>
  <si>
    <r>
      <rPr>
        <b/>
        <sz val="10"/>
        <color theme="1"/>
        <rFont val="Arial"/>
        <family val="2"/>
      </rPr>
      <t>(Updated 29 July)</t>
    </r>
    <r>
      <rPr>
        <sz val="10"/>
        <color theme="1"/>
        <rFont val="Arial"/>
        <family val="2"/>
      </rPr>
      <t xml:space="preserve"> Affinity Water - Outcomes appendix</t>
    </r>
  </si>
  <si>
    <t>On its bespoke performance commitment 'Lower carbon concrete assets', Anglian Water should address our comments, and provide a definition using our definition template, including the tables and annex. The template: https://www.ofwat.gov.uk/publication/pr24-bespoke-performance-commitment-definition-template/.</t>
  </si>
  <si>
    <t>ODI performance model 2024-25</t>
  </si>
  <si>
    <t>Override_Additional info sheet</t>
  </si>
  <si>
    <r>
      <rPr>
        <sz val="11"/>
        <color rgb="FF0070C0"/>
        <rFont val="Arial"/>
        <family val="2"/>
      </rPr>
      <t>PR19ANH_38 Smart metering delivery</t>
    </r>
    <r>
      <rPr>
        <sz val="11"/>
        <color theme="1"/>
        <rFont val="Arial"/>
        <family val="2"/>
      </rPr>
      <t>: We expect the company to report this performance commitment in line with the definition in its 2023-24 annual performance report and in its revised PR24 business plan tables due to be submitted alongside draft determination responses. We will review this information and intervene if necessary as part of our review for final determination.</t>
    </r>
  </si>
  <si>
    <r>
      <rPr>
        <sz val="11"/>
        <color rgb="FF0070C0"/>
        <rFont val="Arial"/>
        <family val="2"/>
      </rPr>
      <t>ANH_39 Internal interconnection delivery:</t>
    </r>
    <r>
      <rPr>
        <sz val="11"/>
        <color rgb="FF000000"/>
        <rFont val="Arial"/>
        <family val="2"/>
      </rPr>
      <t xml:space="preserve"> For our final determination, we will consider any additional information provided by Anglian Water in its draft determination consultation response. The company's draft determination consultation response for this performance commitment should be supported by external assurance. This should include assurance (where the company wishes this to count towards this performance commitment) that any alternative schemes or additional capacity benefit at existing schemes meet the requirements of this performance commitment and are in customers' interests. We may update the underperformance payment and price control deliverable accordingly for our final determination.</t>
    </r>
  </si>
  <si>
    <t>Anglian Water, Affinity Water, Hafren Dyfrdwy, Northumbrian Water, Portsmouth, SES Water, United Utilities, Yorkshire Water</t>
  </si>
  <si>
    <t>Request if the company would like its QAA reward as revenue (as opposed to an adjustment to RCV)</t>
  </si>
  <si>
    <t>We recall that during Ofwat's QAA webinar (17/07/2024), it was highlighted by Ofwat that Anglian’s reward for being in the Standard categorization stands at £13mn. (5bp) with 50:50 sharing rate and that this amount will be accounted for as RCV adjustment in the FD. We agree with this proposal.</t>
  </si>
  <si>
    <t>Affinity Water, Hafren Dyfrdwy, Northumbrian Water, Portsmouth, SES, Yorkshire Water</t>
  </si>
  <si>
    <t>Please provide additional board assurance and supporting evidence to confirm and explain how you have assessed that you will maintain adequate levels of financial resilience in 2025-30 and beyond in the context of our draft determiantions.</t>
  </si>
  <si>
    <t>Section 8.15</t>
  </si>
  <si>
    <t>Anglian Water, Dŵr Cymru, Northumbrian Water, Severn Trent Water, South West Water, Southern Water, Thames Water, Wessex Water , United Utilities and Yorkshire Water</t>
  </si>
  <si>
    <t xml:space="preserve">We recognise that 27 additional designations of new bathing waters have been made by Defra on 13 May 2024 and two additional designations of new bathing waters were confirmed by the Welsh Government by 20 June 2024. We do not have forecast classifications for these new sites. Any site which was recently designated in 2024 has therefore not been included in the PCL setting at draft determination. However, as these sites have been designated before the start of the 2025-30 period, we will include them in PCL setting at final determination. We therefore require companies to submit forecast classifications for these new sites, updating any information previously submitted as necessary.  Severn Trent Water previously had no designated bathing waters so has not been included in the PCL setting at draft determination but will be included at final determination. </t>
  </si>
  <si>
    <t>Anglian Water, Dŵr Cymru, Northumbrian Water, South West Water, Southern Water, Thames Water, Wessex Water , United Utilities and Yorkshire Water</t>
  </si>
  <si>
    <t xml:space="preserve">We expect companies to review the identified lists of designated bathing water sites and our proposed interventions. We request that they accept these interventions or provide sufficient and convincing evidence to support an alternative approach at an individual bathing water level.  </t>
  </si>
  <si>
    <t>Section 8.1.2</t>
  </si>
  <si>
    <t>Dŵr Cymru</t>
  </si>
  <si>
    <t>We expect Welsh companies in association with Natural Resources Wales and the Welsh Government to identify a proposal to reduce the companies' average spill per storm overflow performance levels for 2029-30 in response to our draft determination. We have propsoed a target range of 20 to 30 spills by 2029-30 for draft detemrination.</t>
  </si>
  <si>
    <t>Dŵr Cymru - Outcomes appendix</t>
  </si>
  <si>
    <t>Section 1.2</t>
  </si>
  <si>
    <t xml:space="preserve">Dŵr Cymru </t>
  </si>
  <si>
    <t>We ask that Dŵr Cymru provides forecast classifications for the two newly designated sites, the Warren, Hay-on-Wye and Nefyn Beach. The two newly designated sites are listed with orange highlighting at the bottom of the company specific data tabs in the model, [insert hyperlink 'Performance commitment model - Bathing water quality'].</t>
  </si>
  <si>
    <t>Dŵr Cymru - Outcomes appendix/Hafren Dyfrdwy - Outcomes appendix</t>
  </si>
  <si>
    <t>Dŵr Cymru and Hafren Dyfrdwy</t>
  </si>
  <si>
    <t xml:space="preserve">Further evidence to show how the '60% of storm overflows causing no or very low harm to the environment by 2030' will be delivered </t>
  </si>
  <si>
    <t>We also ask water companies whose areas are wholly or mainly in Wales to indicate their acceptance or otherwise of the proposed modifications by this date.</t>
  </si>
  <si>
    <t>Hafren Dyfrdwy</t>
  </si>
  <si>
    <r>
      <rPr>
        <b/>
        <sz val="10"/>
        <color theme="1"/>
        <rFont val="Arial"/>
        <family val="2"/>
      </rPr>
      <t>(Updated 29 July)</t>
    </r>
    <r>
      <rPr>
        <sz val="10"/>
        <color theme="1"/>
        <rFont val="Arial"/>
        <family val="2"/>
      </rPr>
      <t xml:space="preserve"> Hafren Dyfrdwy – Outcomes appendix</t>
    </r>
  </si>
  <si>
    <t xml:space="preserve">Hafren Dyfrdwy </t>
  </si>
  <si>
    <t>On its bespoke performance commitment 'Number of lead pipes replaced', Hafren Dyfrdwy should address our comments, and provide a definition using our definition template, including the tables and annex. The template: https://www.ofwat.gov.uk/publication/pr24-bespoke-performance-commitment-definition-template/.</t>
  </si>
  <si>
    <t>Hafren Dyfrdwy, Northumbrian Water, Severn Trent Water, South West Water, Thames Water, Yorkshire Water, South Staffs Water, SES Water</t>
  </si>
  <si>
    <t>Address deficiencies in exec pay policy</t>
  </si>
  <si>
    <t>Northumbrian Water - Outcomes appendix</t>
  </si>
  <si>
    <t>Northumbrian Water</t>
  </si>
  <si>
    <t>Company provides updated information attributing demand reductions between its two regions</t>
  </si>
  <si>
    <r>
      <rPr>
        <sz val="11"/>
        <color rgb="FF0070C0"/>
        <rFont val="Arial"/>
        <family val="2"/>
      </rPr>
      <t>PR19NES_BES24 Delivery of water resilience enhanced programme:</t>
    </r>
    <r>
      <rPr>
        <sz val="11"/>
        <color theme="1"/>
        <rFont val="Arial"/>
        <family val="2"/>
      </rPr>
      <t xml:space="preserve"> In sheet BES24 Costs verification, we have included our assessments of the PR19 final determination / the Competition and Markets Authority's cost allowance for these schemes disaggregated from regional milestones to individual schemes. We would welcome the company's view on these cost assessments, supported by appropriate evidence including external assurance, should it consider that different costs allocations are appropriate for the schemes included in the tables in Appendix 1.</t>
    </r>
  </si>
  <si>
    <r>
      <rPr>
        <sz val="11"/>
        <color rgb="FF0070C0"/>
        <rFont val="Arial"/>
        <family val="2"/>
      </rPr>
      <t>PR19NES_BES24 Delivery of water resilience enhanced programme</t>
    </r>
    <r>
      <rPr>
        <sz val="11"/>
        <color rgb="FF000000"/>
        <rFont val="Arial"/>
        <family val="2"/>
      </rPr>
      <t>: When reporting against this performance commitment in its draft determination consultation response, the company should report on the basis of the performance commitment defined in the PR19 final determination, as redetermined by the Competition and Markets Authority redetermination, and taking into account the clarifications set out here. The company should also obtain external assurance over its reporting on this basis.
In summary, the company should report its performance on the following basis:
•	Using success criteria to determine if each scheme has been completed based on full completion of the respective milestones (not on customer benefit) as this is an outputs based performance commitment; 
•	Calculating the measurement of performance by breaking milestones down to an individual scheme basis contributing to program level allowances, instead of by regional milestones;
•	Not including any scheme substitution or alternative solutions. There are no provisions for this in the performance commitment definition as this is an outputs based performance commitment meaning that delivery is assessed against the 2019 business plan defined outputs; 
•	For non-delivery using the ODI rate, as redetermined by the Competition and Markets Authority, of £0.369 million per unit to be used on a % completion scheme basis; and
•	For late delivery, clearly reporting the schemes which are forecast to be delivered late and the number of months delivery is expected to be late on each of these schemes. We will then create a price control deliverable with a time incentive rate for late delivery (calculated as per footnote 7) and a non-delivery rate for non-delivery (£0.369 million per unit in 2022-23 prices). As stated above, any underperformance payments for late delivery would not apply until PR29.</t>
    </r>
  </si>
  <si>
    <t xml:space="preserve">We request that in response to our draft determinations, Northumbrian Water provides updated information attributing its PCC demand reductions between its two regions, northern and Essex and Suffolk, so that a more accurate validation of enhancement benefits can be conducted. </t>
  </si>
  <si>
    <t>Portsmouth Water - Outcomes appendix</t>
  </si>
  <si>
    <t>Portsmouth Water</t>
  </si>
  <si>
    <t>The company has not clearly assigned reductions between household consumption and non-household consumption. We request that in response to our draft determinations that the company provides updated information attributing these demand reductions to household and non-household consumption so that a more accurate validation of enhancement benefits can be conducted</t>
  </si>
  <si>
    <t xml:space="preserve">We request that in response to our draft determinations, Portsmouth Water provides updated information that attributes these demand reductions to household and non-household consumption, in line with the approach set out in its performance commitments, so that we can validate enhancement benefits more accurately. </t>
  </si>
  <si>
    <r>
      <rPr>
        <b/>
        <sz val="10"/>
        <color theme="1"/>
        <rFont val="Arial"/>
        <family val="2"/>
      </rPr>
      <t>(Updated 29 July)</t>
    </r>
    <r>
      <rPr>
        <sz val="10"/>
        <color theme="1"/>
        <rFont val="Arial"/>
        <family val="2"/>
      </rPr>
      <t xml:space="preserve"> Severn Trent Water– Outcomes appendix</t>
    </r>
  </si>
  <si>
    <t>Severn Trent Water</t>
  </si>
  <si>
    <t>On its bespoke performance commitment ' Capital carbon', Severn Trent Water should address our comments, and provide a definition using our definition template, including the tables and annex. The template: https://www.ofwat.gov.uk/publication/pr24-bespoke-performance-commitment-definition-template/</t>
  </si>
  <si>
    <t>Severn Trent Water - Outcomes appendix</t>
  </si>
  <si>
    <t>We ask that Severn Trent Water provides forecast classifications for the three newly designated bathing water  sites. The newly designated sites are listed with orange highlighting at the bottom of the company specific data tabs in the model, [insert hyperlink 'Performance commitment model - Bathing water quality'].</t>
  </si>
  <si>
    <t>Quality and ambition assessment summary</t>
  </si>
  <si>
    <t>19&amp;20</t>
  </si>
  <si>
    <t>South East Water</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</si>
  <si>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As part of this, the company should clearly set out the links between enhancement investment and benefits for key performance commitments including water supply interruptions and unplanned outage and a credible plan for how they will be delivered. </t>
  </si>
  <si>
    <t xml:space="preserve">The company should propose improved levels of stretch from enhancement expenditure in relation to meeting government targets for water companies, in particular around supply resilience. </t>
  </si>
  <si>
    <t>The company should improve its ambition on enhancing affordability, for example by improving proposals on shareholder contributions to social tariffs, hardship funds and debt matching schemes, or innovative tariffs.</t>
  </si>
  <si>
    <t>The company should provide additional Board assurance, supported by a financial resilience plan and investor support, where appropriate, to demonstrate how it will maintain financial resilience in the control period and beyond in the context of our draft determinations.</t>
  </si>
  <si>
    <r>
      <rPr>
        <sz val="11"/>
        <color rgb="FF0070C0"/>
        <rFont val="Arial"/>
        <family val="2"/>
      </rPr>
      <t>South East Water PR19SEW_L.3 Voids – business properties</t>
    </r>
    <r>
      <rPr>
        <sz val="11"/>
        <color theme="1"/>
        <rFont val="Arial"/>
        <family val="2"/>
      </rPr>
      <t>: We have requested that the company provides further information by 15 July 2024 in its annual performance report, specifically:
•	evidence to support the impact of COVID-19 on this performance commitment for all years of the 2020-25 reporting period;
•	evidence to support the impact of COVID-19 on the ongoing economic climate; and
•	third party assurance to support its intervention request.
 We will consider this further information as part of our final determination.</t>
    </r>
  </si>
  <si>
    <t xml:space="preserve">South East Water, Southern Water and Thames Water </t>
  </si>
  <si>
    <t xml:space="preserve">A proposal to cap the cost overspend sharing rates to 60% for those companies with cost sharing rates that exceed 60% in 2024-25. 
To be implemented through an adjustment to the totex reconciliation model by applying the PR19 cost sharing rate for outturn vs allowed expenditure in years 1-4 of the price control, and the capped sharing rate would apply to the comparison of outturn vs allowed costs in year 5 of the control. 
</t>
  </si>
  <si>
    <t>South East Water, Southern Water, Thames Water, Wessex Water</t>
  </si>
  <si>
    <t>Request if the company would like its QAA penalty as revenue (as opposed to an adjustment to the RCV)</t>
  </si>
  <si>
    <t>Please provide additional board assurance, accompanied by financial resilience plans, with evidence of investor support, where relevant, to demonstrate how you will maintain financial resilience in 2025-30 and beyond in the context of the draft determinations. See the 'PR24 draft determinations: Aligning risk and return appendix' and the company specific 'Quality and ambition assessment appendix' for further details.</t>
  </si>
  <si>
    <t>South Staffs Water - Outcomes appendix</t>
  </si>
  <si>
    <t>South Staffs Water</t>
  </si>
  <si>
    <t xml:space="preserve">To assign water efficiency and metering reductions to the South Staffordshire and Cambridge regions we have attributed reductions in demand across the two regions in proportion to their respective populations. We request that in response to our draft determinations South Staffordshire Water provides updated information attributing these demand reductions between the two regions so that a more accurate validation of enhancement benefits can be conducted. </t>
  </si>
  <si>
    <t xml:space="preserve">In PR24 business plans, companies were asked to submit plans for water efficiency and metering at the company level. To assign water efficiency and metering reductions to the South Staffordshire and Cambridge regions we have attributed reductions in demand across the two regions in proportion to their respective populations. 
We request that in response to our draft determinations South Staffs Water provides updated information attributing these demand reductions between the two regions so that a more accurate validation of enhancement benefits can be conducted. </t>
  </si>
  <si>
    <r>
      <rPr>
        <b/>
        <sz val="10"/>
        <color theme="1"/>
        <rFont val="Arial"/>
        <family val="2"/>
      </rPr>
      <t>(Updated 29 July)</t>
    </r>
    <r>
      <rPr>
        <sz val="10"/>
        <color theme="1"/>
        <rFont val="Arial"/>
        <family val="2"/>
      </rPr>
      <t xml:space="preserve"> South West Water – Outcomes appendix</t>
    </r>
  </si>
  <si>
    <t>South West Water</t>
  </si>
  <si>
    <t>On its bespoke performance commitment 'Embodied greenhouse gas emissions', South West Water should address our comments, and provide a definition using our definition template, including the tables and annex. The template: https://www.ofwat.gov.uk/publication/pr24-bespoke-performance-commitment-definition-template/</t>
  </si>
  <si>
    <t>Southern Water</t>
  </si>
  <si>
    <t xml:space="preserve">The company should provide a delivery action plan setting out the detailed measures it will take to address the challenges to deliver its full statutory requirements. This should set how the company is planning to deliver all investment included in the plan, including that in the delivery mechanism, in the 2025-2030 period. The company should provide Board assurance that its plan is deliverable on this basis. The company should also agree to more detailed monitoring arrangements on its delivery action plan and delivery plan. </t>
  </si>
  <si>
    <r>
      <rPr>
        <sz val="11"/>
        <color rgb="FF0070C0"/>
        <rFont val="Arial"/>
        <family val="2"/>
      </rPr>
      <t>Southern Water PR19SRN_WN13 Long term supply demand schemes</t>
    </r>
    <r>
      <rPr>
        <sz val="11"/>
        <color theme="1"/>
        <rFont val="Arial"/>
        <family val="2"/>
      </rPr>
      <t>: Southern Water needs to provide sufficient and convincing evidence, in its draft determination consultation response, that the 'Lewes Road' scheme, and the additional 6.2 megalitres per day for the 'Utilise full existing transfer capacity' and 'East Woodhay water supply works' schemes, provide the full planned benefit that was intended in those water resource zones in the development of this performance commitment at PR19. For our final determination, we will consider this evidence when deciding whether to accept the additional megalitres per day as counting towards the 182.5 megalitres per day of benefit set out at PR19. We may update the underperformance payment and price control deliverable accordingly.</t>
    </r>
  </si>
  <si>
    <r>
      <rPr>
        <b/>
        <sz val="10"/>
        <color theme="1"/>
        <rFont val="Arial"/>
        <family val="2"/>
      </rPr>
      <t xml:space="preserve">(Updated 29 July) </t>
    </r>
    <r>
      <rPr>
        <sz val="10"/>
        <color theme="1"/>
        <rFont val="Arial"/>
        <family val="2"/>
      </rPr>
      <t>Thames Water – Outcomes appendix</t>
    </r>
  </si>
  <si>
    <t>Thames Water</t>
  </si>
  <si>
    <t>On its bespoke performance commitment 'Streetworks collaboration', Thames Water should address our comments, and provide a definition using our definition template, including the tables and annex. The template: https://www.ofwat.gov.uk/publication/pr24-bespoke-performance-commitment-definition-template/</t>
  </si>
  <si>
    <t xml:space="preserve">The link to the Collaboration manual (v.0) is broken. Please provide a soft copy of this. </t>
  </si>
  <si>
    <t>The company should accept our approach to the draft determination allowed return or provide compelling evidence for an alternative approach.</t>
  </si>
  <si>
    <t xml:space="preserve">The company should provide additional Board assurance, supported by a financial resilience plan and investor support, where appropriate, to demonstrate how it will maintain financial resilience in the control period and beyond in the context of our draft determinations. </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</si>
  <si>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</si>
  <si>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supply resilience levels.</t>
  </si>
  <si>
    <t>In response to our draft determinations, we seek further compelling evidence from these three companies if they want to deliver a performance level different to the 20 spills level we have proposed.  Applies to Wessex Water, Thames Water and Yorkshire Water regarding the 2025 storm overflows performance commitment  level in relation to our 20 spills target and the companies proposal to deliver a higher level.</t>
  </si>
  <si>
    <t>Thames Water - Outcomes appendix</t>
  </si>
  <si>
    <t>Section 1.3</t>
  </si>
  <si>
    <t>We expect Thames Water to propose a more ambitious leakage reduction and explain how this targets baseline deficits across all its water resource zones. These proposals should align with its final WRMP. If the company does not adjust its ambition or provide sufficient and convincing evidence to explain why this is not possible, we will intervene to set a more stretching performance commitment level for 2029-30 at final determination.</t>
  </si>
  <si>
    <t>Price control deliverables appendix</t>
  </si>
  <si>
    <t>Section 3</t>
  </si>
  <si>
    <t>To avoid further deterioration of its mains assets, Thames Water should use its base allowance to carry out a mix of mains replacements across its entire operating area. As stated above, these replacements should not just focus on lowest cost, but should be driven by the need to replace the main (eg due to high burst rate). Thames Water should deliver 54% of its base funded mains replacements in its London operating area, defined as mains located within Greater London. This is consistent with the proportion of the company's total mains length that is located in the London area. We welcome views from the company on this proposal.</t>
  </si>
  <si>
    <t>United Utilities - Outcomes appendix</t>
  </si>
  <si>
    <t>United Utilities</t>
  </si>
  <si>
    <t>Three of the five newly designated bathing water sites within the area covered by United Utilities have the location 'Coniston' in their site name, therefore we are unable currently to determine which site the previously provided potential bathing water site forecasts apply to. We ask that United Utilities reviews this and resubmits forecast classifications for all of the newly designated sites. The newly designated sites are listed with orange highlighting at the bottom of the company specific data tabs in the 'Performance commitment model – Bathing water quality'.</t>
  </si>
  <si>
    <r>
      <rPr>
        <b/>
        <sz val="10"/>
        <color theme="1"/>
        <rFont val="Arial"/>
        <family val="2"/>
      </rPr>
      <t>(Updated 29 July)</t>
    </r>
    <r>
      <rPr>
        <sz val="10"/>
        <color theme="1"/>
        <rFont val="Arial"/>
        <family val="2"/>
      </rPr>
      <t xml:space="preserve"> United Utilities Water - Outcomes appendix</t>
    </r>
  </si>
  <si>
    <t>United Utilities Water</t>
  </si>
  <si>
    <t>On its bespoke performance commitment 'Embodied greenhouse gas emissions', United Utilities Water should address our comments, and provide a definition using our definition template, including the tables and annex. The template: https://www.ofwat.gov.uk/publication/pr24-bespoke-performance-commitment-definition-template/</t>
  </si>
  <si>
    <t>Water and sewerage companies</t>
  </si>
  <si>
    <t>Question 3.1) Do you agree with our approach to assessing grey and grey-hybrid storage storm overflow enhancement costs?</t>
  </si>
  <si>
    <t>Question 4.1) Do you agree with our approach to assessing phosphorus removal enhancement costs?</t>
  </si>
  <si>
    <t>Question 4.2) Do you agree with our approach to addressing the implementation issues associated with modelling phosphorus removal enhancement costs?</t>
  </si>
  <si>
    <t>Question 5.1) Do you agree with our approach to identifying overlap with base costs so that customers do not pay for non-compliance with existing permits?</t>
  </si>
  <si>
    <t>Question 5.2) Do you agree with the models we have selected to explain differences in efficient growth at STWs enhancement costs?</t>
  </si>
  <si>
    <t>Question 5.3) Do you agree with our approach to adjusting modelled allowances to account for costs incurred outside of the 2025-30 period?</t>
  </si>
  <si>
    <t>Question 5.4) Do you agree with our approach to adjusting allowance to account for past under-delivery?</t>
  </si>
  <si>
    <t>Question 6.1) Do you agree with our approach to setting efficient IED secondary containment, tank covering and other IED cost allowances?</t>
  </si>
  <si>
    <t>Question 8.1) Do you agree with our approach to assessing sanitary parameters enhancement costs?</t>
  </si>
  <si>
    <t>Question 8.2) Do you agree with our approach to addressing the implementation issues associated with modelling sanitary parameters enhancement costs?</t>
  </si>
  <si>
    <t>We welcome views on the use of design PE as a volume driver in response to draft determinations.</t>
  </si>
  <si>
    <t>We do not express a view on this point at this stage</t>
  </si>
  <si>
    <t>We welcome views on how best to address these implementation issues for final determinations.</t>
  </si>
  <si>
    <t xml:space="preserve">Four alternative sludge treatment projects have been funded through the Innovation Fund. We welcome further Innovation Fund submissions in this area going forward. </t>
  </si>
  <si>
    <t>Section 4</t>
  </si>
  <si>
    <t xml:space="preserve">We welcome views on further assumptions that should be defined in order to ensure consistency, such as whether the default assessment should be based on offline tanks; whether there is a need to define when tanks should begin to drain down or define return pump rates, as we are aware that these could significantly influence storage volume. </t>
  </si>
  <si>
    <t>We do not express a view on this at this stage</t>
  </si>
  <si>
    <t>Section 9</t>
  </si>
  <si>
    <t>As the WINEP/NEP completion date is at the end of 2025-2030 period, we are not proposing to set a profile for this PCD, but we welcome the company profiling of expenditure and delivery over the regulatory period.</t>
  </si>
  <si>
    <t>As the WINEP/NEP completion date is at the end of 2025-2030 period, we are not proposing to set a profile for this PCD, but we welcome the company profiling expenditure and delivery over the PR24 period.</t>
  </si>
  <si>
    <t>Wessex Water</t>
  </si>
  <si>
    <t xml:space="preserve">The company should provide Board assurance that its plan is deliverable. If the company considers that it requires a delivery mechanism to make its plan deliverable, it should propose a mechanism alongside a delivery action plan and a commitment to accept increased monitoring on its delivery plan and delivery action plan. </t>
  </si>
  <si>
    <t>The company should accept our approach to the draft determination allowed return, or provide compelling evidence that an alternative approach is [more appropriate/required] along with evidence to assess the magnitude of allowed return under the proposed alternative approach.</t>
  </si>
  <si>
    <t>The company should submit an updated long-term delivery strategy consistent with our guidelines.</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</si>
  <si>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</si>
  <si>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per capita consumption.</t>
  </si>
  <si>
    <t>Wessex Water - Outcomes appendix</t>
  </si>
  <si>
    <t xml:space="preserve">We request that in response to our draft determinations Wessex Water provides updated information attributing its demand reductions to household and non-household consumption, in line with the approach set out in its performance commitments, so that a more accurate validation of enhancement benefits can be conducted. </t>
  </si>
  <si>
    <t>Yorkshire Water</t>
  </si>
  <si>
    <t>Yorkshire Water - Outcomes appendix</t>
  </si>
  <si>
    <t>Yorkshire Water previously provided details and forecast classifications for two bathing water sites that match those that have been recently designated in May 2024. We paln to include newly designated sites at final detemriantion and have not included them in the bathing water qaulity PCLs set for any comapny at draft determination. We invite Yorkshire Water to review and resubmit forecast classifications for these two newly designated sites if they wish.</t>
  </si>
  <si>
    <t>In response to our draft determinations, we expect Yorkshire Water to provide more ambitious proposals for reducing storm overflow spills. We expect the company to review its ambition in comparison to other English companies. These revised proposals will need to be supported by assurance that the proposed targets are consistent with it operating a clean and well-maintained system. If the company considers it cannot deliver a level of 20 average spills per overflow it will need to provide compelling evidence to justify its lower level of ambition compared to other English companies. It will need to explain why this level of reduction cannot be delivered through operational and maintenance interventions and its enhancement programme.</t>
  </si>
  <si>
    <t>KEY</t>
  </si>
  <si>
    <t>Inputs cells</t>
  </si>
  <si>
    <t>Calculated cells</t>
  </si>
  <si>
    <t>Copied cells</t>
  </si>
  <si>
    <t>PR24 Draft determination representation table (RP2)</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</si>
  <si>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</si>
  <si>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indicate clearly in </t>
    </r>
    <r>
      <rPr>
        <sz val="10"/>
        <color rgb="FFFF0000"/>
        <rFont val="Arial"/>
        <family val="2"/>
      </rPr>
      <t>red formatting</t>
    </r>
    <r>
      <rPr>
        <sz val="10"/>
        <color theme="1"/>
        <rFont val="Arial"/>
        <family val="2"/>
      </rPr>
      <t xml:space="preserve"> what those changes are when compared to 2 October 2024 submission.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</si>
  <si>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</si>
  <si>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</si>
  <si>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</si>
  <si>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</si>
  <si>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</si>
  <si>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</si>
  <si>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</si>
  <si>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</si>
  <si>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</si>
  <si>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</si>
  <si>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 Name of enhancement deep dive
</t>
  </si>
  <si>
    <t>Water resources, Water network plus, Wastewater network plus, Bioresources, Residential retail, Business retail, Dummy control</t>
  </si>
  <si>
    <t>Table number, line number and line description</t>
  </si>
  <si>
    <t>Document name, page and paragraph references</t>
  </si>
  <si>
    <t/>
  </si>
  <si>
    <t>Addressing raw water deterioration</t>
  </si>
  <si>
    <t>Water Network Plus</t>
  </si>
  <si>
    <t>these costs are reported against lines:
• CW3.97-CW3.99 (Addressing raw water quality deterioration (grey solutions))
and associated CW12 and CW17 lines 
• CW3.132-CW3.133 (Additional line 2; PFAS) and associated CW12 and CW17 lines</t>
  </si>
  <si>
    <t>ANH_DD_018 Resilient to flood PR24 DD representation enhancement strategy</t>
  </si>
  <si>
    <t>Lead reduction</t>
  </si>
  <si>
    <t>these costs are reported against lines:
• CW3.103-CW3.105 (Addressing raw water quality deterioration (grey solutions))
and associated CW12 and CW17 lines
• CW3.106-CW3.108 (Lead communication pipes replaced or relined) and
associated CW12 and CW17 lines
• CW3.109-CW3.111 (External lead supply pipes replaced or relined) and associated
CW12 and CW17 lines
• CW3.112-CW3.114 (Internal lead supply pipes replaced or relined) and associated
CW12 and CW17 lines 
• CW3.115-CW3.117 (Other lead reduction related activity) and associated CW12
and CW17 lines</t>
  </si>
  <si>
    <t>Improvements to taste, odour and colour</t>
  </si>
  <si>
    <t>these costs are reported against lines CW3.91-CW3.93
(Improvements to taste, odour and colour (grey solutions)) and associated CW12
and CW17 lines.</t>
  </si>
  <si>
    <t>Resilience (water)</t>
  </si>
  <si>
    <t>these costs are reported against lines
CWW3.118-CWW3.120 (Resilience) and associated CWW12 and CWW17 lines.</t>
  </si>
  <si>
    <t>Odour and resilience (water recycling)_x000D_</t>
  </si>
  <si>
    <t>Wastewater Network Plus</t>
  </si>
  <si>
    <t>these costs are reported against lines:
• CW3.165-CW3.167 (Odour and other nuisance) and associated CWW12 and CWW17
lines 
• CW3.168-CW3.170 (Resilience) and associated CWW12 and CWW17 lines</t>
  </si>
  <si>
    <t>Resilience (NIS and SEMD)</t>
  </si>
  <si>
    <t>Water Network Plus and Wastewater Network Plus</t>
  </si>
  <si>
    <t>these costs are reported against lines:
• CW3.121-CW3.123 (Security - SEMD) and associated CW12 and CW17 lines 
• CW3.124-CW3.126 (Security - Cyber) and associated CW12 and CW17 lines 
• CW3.138-CW3.139 (Additional line 5; DWI ECAF) and associated CW12 and CW17
lines 
• CWW3.171-CWW3.173 (Security - SEMD) and associated CWW12 and CWW17
lines 
• CWW3.174-CWW3.176 (Security - Cyber) and associated CWW12 and CWW17
lines</t>
  </si>
  <si>
    <t>Interconnectors</t>
  </si>
  <si>
    <t xml:space="preserve">these costs are reported against lines:
• CW3.50-CW3.52 (Interconnectors delivering benefits in 2025-2030) and
associated CW12 and CW17 lines 
This investment also includes the scheme Ofwat assessed as a 'resilience
interconnector'. </t>
  </si>
  <si>
    <t>SROs</t>
  </si>
  <si>
    <t>Additional control</t>
  </si>
  <si>
    <t xml:space="preserve">these costs are reported against lines:
• CWW3.184-185 (Additional line 2; SRO's capex and opex) </t>
  </si>
  <si>
    <t>Supply side improvements</t>
  </si>
  <si>
    <t>Water Resources and Water Network Plus</t>
  </si>
  <si>
    <t xml:space="preserve">these costs are reported against lines:
• CW3.41-CW3.43 (Supply-side improvements delivering benefits in 2025-2030)
and associated CW12 and CW17 lines 
• CW3.56-CW3.58 (Supply demand balance improvements delivering benefits
starting from 2031) and associated CW12 and CW17 lines </t>
  </si>
  <si>
    <t xml:space="preserve">Metering </t>
  </si>
  <si>
    <t xml:space="preserve">these costs are reported against lines CW3.90 (Total
metering expenditure) and associated CW12 and CW17 lines. </t>
  </si>
  <si>
    <t>ANH_DD_021 Sustainable growth PR24 DD representation enhancement strategy</t>
  </si>
  <si>
    <t>Leakage Improvements</t>
  </si>
  <si>
    <t xml:space="preserve">these costs are reported against lines CW3.47-CW3.49
(Leakage improvements delivering benefits in 2025-2030) and associated CW12
and CW17 lines. </t>
  </si>
  <si>
    <t>Demand side improvements</t>
  </si>
  <si>
    <t xml:space="preserve">these costs are reported against lines CW3.44-CW3.46
(Demand-side improvements delivering benefits in 2025-2030 (excl leakage and
metering)) and associated CW12 and CW17 lines. </t>
  </si>
  <si>
    <t>Reducing flooding risk</t>
  </si>
  <si>
    <t>these costs are reported against lines
CWW3.156-CWW3.158 (Reduce flooding risk for properties) and associated CWW12
and CWW17 lines.</t>
  </si>
  <si>
    <t>ANH_DD_018 Resilient to flood PR24 DD representation enhancement strategy, ANH_DD_012 DWMP alignment</t>
  </si>
  <si>
    <t>Growth at WRC</t>
  </si>
  <si>
    <t xml:space="preserve">these costs are reported against lines
CWW3.153-CWW3.155 (Growth at sewage treatment works (excluding sludge
treatment)) and associated CWW12 and CWW17 lines. </t>
  </si>
  <si>
    <t>On site housing growth</t>
  </si>
  <si>
    <t>Non price control and Water Network Plus and Wastewater Network Plus</t>
  </si>
  <si>
    <t>These costs are reported in tables DS2e and DS3</t>
  </si>
  <si>
    <t>Business Plan data table commentary for DS, ANH_DD_012 DWMP alignment</t>
  </si>
  <si>
    <t>Storm overflows</t>
  </si>
  <si>
    <t xml:space="preserve">these costs are reported against lines:
• CWW3.16-CWW3.18 (Increase storm tank capacity at STWs - grey solution) and
associated CW12 and CW17 lines. This activity was previously included in our
'Increasing FFT and storm tanks enhancement strategy. We have moved these
costs to align with Ofwat's treatment of Strom overflows allowances in the Draft
Determination. 
• CWW3.19-CWW3.21 (Increase storm system attenuation / treatment on a STW -
green solution) and associated CWW12 and CWW17 lines. 
• CWW3.22-CWW3.24 (Storage schemes to reduce spill frequency at CSOs etc -
grey solution) and associated CWW12 and CWW17 lines.
• CWW3.31-CWW3.33 (Storm overflow - increase in combined sewer / trunk sewer
capacity) and associated CWW12 and CWW17 lines. 
• CWW3.34-CWW3.36 (Storm overflow - sustainable drainage / attenuation in
the network) and associated CWW12 and CWW17 lines. 
• CWW3.37-CWW3.39 (Storm overflow - source surface water separation) and
associated CWW12 and CWW17 lines. 
• CWW3.43-CWW3.45 (Storm overflow - sewer flow management and control)
and associated CWW12 and CWW17 lines. 
• CWW3.46-CWW3.48 (Storm overflow - new / upgraded screens) and associated
CWW12 and CWW17 lines. </t>
  </si>
  <si>
    <t>Increasing FFT</t>
  </si>
  <si>
    <t xml:space="preserve">these costs are reported against
lines CWW3.13-CWW3.15 (Increase flow to full treatment) and associated CWW12
and CWW17 lines. </t>
  </si>
  <si>
    <t>ANH_DD_019 Ecological Improvement PR24 DD representation enhancement strategy</t>
  </si>
  <si>
    <t>Bathing waters</t>
  </si>
  <si>
    <t xml:space="preserve">these costs are reported against
lines CWW3.88-90 (Microbiological treatment - bathing waters, coastal and inland (WINEP/NEP) wastewater totex). </t>
  </si>
  <si>
    <t>Advanced WINEP</t>
  </si>
  <si>
    <t xml:space="preserve">these costs are reported against
lines CWW3.127-CWW3.129 (Advanced WINEP (not covered elsewhere) and
associated CWW12 and CWW17 lines. </t>
  </si>
  <si>
    <t>Water WINEP</t>
  </si>
  <si>
    <t>these costs are reported against lines:
• CW3.1-CW3.3 (Biodiversity and conservation; (WINEP/NEP)) and associated CW12
and CW17 lines 
• CW3.4-CW3.6 (Eels/fish passes; (WINEP/NEP)) and associated CW12 and CW17
lines 
• CW3.10-CW3.12 (Invasive Non Native Species; (WINEP/NEP)) and associated
CW12 and CW17 lines 
• CW3.13-CW3.15 (Drinking Water Protected Areas; (WINEP/NEP)) and associated
CW12 and CW17 lines 
• CW3.16-CW3.18 (Water Framework Directive; (WINEP/NEP)) and associated
CW12 and CW17 lines 
• CW3.37-CW3.39 (Investigations total; (WINEP/NEP)) and associated CW12 and
CW17 lines</t>
  </si>
  <si>
    <t>Chemicals removal and investigations</t>
  </si>
  <si>
    <t xml:space="preserve">these costs are reported against lines:
• CWW3.49-CWW3.51 (Treatment for chemical removal (WINEP/NEP)) and
associated CWW12 and CWW17 lines 
• CWW3.52-CWW3.54 (Chemicals and emerging contaminants monitoring,
investigations, options appraisals) and associated CWW12 and CWW17 lines </t>
  </si>
  <si>
    <t>Investigations</t>
  </si>
  <si>
    <t>these costs are reported against lines:
• CWW3.61-CWW3.63 (Nitrogen technically achievable limit monitoring,
investigation or options appraisal) and associated CWW12 and CWW17 lines 
• CWW3.112-CWW3.114 (Investigations, total; (WINEP/NEP)) and associated CWW12
and CWW17 lines</t>
  </si>
  <si>
    <t>Monitoring</t>
  </si>
  <si>
    <t xml:space="preserve">these costs are reported against lines:
• CWW3.1-CWW3.3 (Event duration monitoring at intermittent discharges
(WINEP/NEP)) and associated CWW12 and CWW17 lines 
• CWW3.4-CWW3.6 (Flow monitoring at sewage treatment works; (WINEP/NEP))
and associated CWW12 and CWW17 lines 
• CWW3.7-CWW3.9 (Continuous river water quality monitoring (WINEP/NEP))
and associated CWW12 and CWW17 lines 
• CWW3.10-CWW3.12 (MCERTs monitoring at emergency sewage pumping station
overflows (WINEP/NEP)) and associated CWW12 and CWW17 lines </t>
  </si>
  <si>
    <t>these costs are reported against lines:
• CWW3.55-CWW3.57 (Treatment for total nitrogen removal (chemical)
(WINEP/NEP)) and associated CWW12 and CWW17 lines 
• CWW3.64-CWW3.66 (Treatment for phosphorus removal (chemical)
(WINEP/NEP)) and associated CWW12 and CWW17 lines 
• CWW3.70-CWW3.72 (Treatment for nutrients (N or P) and / or sanitary
determinands, nature based solution (WINEP/NEP)) and associated CWW12 and
CWW17 lines 
• CWW3.73-CWW3.75 (Treatment for tightening of sanitary parameters
(WINEP/NEP)) and associated CWW12 and CWW17 lines</t>
  </si>
  <si>
    <t>First time sewerage</t>
  </si>
  <si>
    <t>these costs are reported against lines
CWW3.159-CWW3.161 (First time sewerage) and associated CWW12 and CWW17
lines.</t>
  </si>
  <si>
    <t xml:space="preserve">GHG Reduction </t>
  </si>
  <si>
    <t>Wastewater Network Plus and Bioresources</t>
  </si>
  <si>
    <t>these costs are reported against
lines CWW3.177-CWW3.179 (Greenhouse gas reduction (net zero)) and associated
CWW12 and CWW17 lines</t>
  </si>
  <si>
    <t>ANH_DD_020 Carbon Neutral PR24 DD representation enhancement strategy</t>
  </si>
  <si>
    <t>Sludge</t>
  </si>
  <si>
    <t>Bioresources</t>
  </si>
  <si>
    <t xml:space="preserve">these costs are reported against lines:
• CWW3.137-CWW3.139 (Sludge storage - Cake pads / bays / other; (WINEP/NEP))
and associated CWW12 and CWW17 lines 
• CWW3.143-CWW3.145 (Sludge treatment - Thickening and/or dewatering;
(WINEP/NEP) ) and associated CWW12 and CWW17 lines 
• CWW3.146-CWW3.148 (Sludge treatment - Other; (WINEP/NEP)) and associated
CWW12 and CWW17 lines 
• CWW3.162-CWW3.164 (Sludge enhancement (growth)) and associated CWW12
and CWW17 lines 
• CWW3.185-CWW3.186 (Additional line 3; Bioresources Resilience) and associated
CWW12 and CWW17 lines 
• CWW3.187-CWW3.188 (Additional line 4; Bioresources - Non WINEP cake pads)
and associated CWW12 and CWW17 lines 
• CWW3.189-CWW3.190 (Additional line 5; Bioresources - IED and Reg changes)
and associated CWW12 and CWW17 lines </t>
  </si>
  <si>
    <t xml:space="preserve"> Microbiological treatment</t>
  </si>
  <si>
    <t xml:space="preserve">these costs are reported against lines
CWW3.88-CWW3.90 (Microbiological treatment - bathing waters, coastal and
inland (WINEP/NEP)) and associated CWW12 and CWW17 lines. </t>
  </si>
  <si>
    <t>CW18, CW2, CW1, CW1a</t>
  </si>
  <si>
    <t>ANH_DD_010,  ANH_DD_001 Asset Health chapter</t>
  </si>
  <si>
    <t>ANH_DD_009</t>
  </si>
  <si>
    <t>ANH_DD_011</t>
  </si>
  <si>
    <t>Wholesale</t>
  </si>
  <si>
    <t>Detail reported in chapter 6, EA permit fees</t>
  </si>
  <si>
    <t>PR24 Draft determination representation table (RP3)</t>
  </si>
  <si>
    <t>Redactions</t>
  </si>
  <si>
    <r>
      <rPr>
        <b/>
        <u/>
        <sz val="10"/>
        <color theme="1"/>
        <rFont val="Arial"/>
        <family val="2"/>
      </rPr>
      <t>Guidance:</t>
    </r>
    <r>
      <rPr>
        <u/>
        <sz val="10"/>
        <color theme="1"/>
        <rFont val="Arial"/>
        <family val="2"/>
      </rPr>
      <t xml:space="preserve">
</t>
    </r>
    <r>
      <rPr>
        <sz val="10"/>
        <color theme="1"/>
        <rFont val="Arial"/>
        <family val="2"/>
      </rPr>
      <t>In this table, companies are invited to highlight the documents and sections in its representations that should be redacted from our published documents at final determinations.  W</t>
    </r>
    <r>
      <rPr>
        <b/>
        <sz val="10"/>
        <color theme="1"/>
        <rFont val="Arial"/>
        <family val="2"/>
      </rPr>
      <t xml:space="preserve">e expect redactions to be kept to the minimum necessary and require clear, robust reasons that are specific to the information concerned as well as any prejudice that you think may be caused by the disclosure. 
</t>
    </r>
    <r>
      <rPr>
        <sz val="10"/>
        <color theme="1"/>
        <rFont val="Arial"/>
        <family val="2"/>
      </rPr>
      <t>This should include:
1) a list of the individual documents that you have redacted in whole or in part. 
2) Where a document has been redacted in part companies to set out what specific sections of the document have been redacted. 
3) Whether redacting a whole document or section, provide clear reasons for the redaction.</t>
    </r>
  </si>
  <si>
    <t>Document name</t>
  </si>
  <si>
    <t>Section/line/page within document</t>
  </si>
  <si>
    <t>What is the redaction?</t>
  </si>
  <si>
    <t>Provide reasons for the redaction.  
Whether redacting a whole document or section, provide clear, robust reasons that are specific to the information concerned as well as any prejudice that you think may be caused by the disclosure.  Please do not only enter only 'Commercially sentive or Confidential'.</t>
  </si>
  <si>
    <t>ANH_DD_061 Agilia Report SROs</t>
  </si>
  <si>
    <t>Full report</t>
  </si>
  <si>
    <t>ANH_DD_062 Gardiner and Theobald Report</t>
  </si>
  <si>
    <t>PR24 Draft determination representation table (RP4)</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</si>
  <si>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</si>
  <si>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Items related to existing actions should be listed in table RP1.</t>
    </r>
  </si>
  <si>
    <t>New issue reference</t>
  </si>
  <si>
    <t>New issue or action identified by the company</t>
  </si>
  <si>
    <t>Proposed change to the draft determination</t>
  </si>
  <si>
    <t xml:space="preserve">Signpost to representation evidence </t>
  </si>
  <si>
    <t>ANH_DD_038</t>
  </si>
  <si>
    <t>ANH_DD_037</t>
  </si>
  <si>
    <t>Full doc</t>
  </si>
  <si>
    <t>Full document</t>
  </si>
  <si>
    <t xml:space="preserve">This contains scheme specific cost information which is commercially sensitive. </t>
  </si>
  <si>
    <t>Chapter 13 Dealing with uncertainty - PFAS</t>
  </si>
  <si>
    <t>There is a material risk of new obligations to remove PFAS from drinking water.</t>
  </si>
  <si>
    <t>Some of the uncertainty mechanisms proposed by Ofwat should be reconciled in-period.</t>
  </si>
  <si>
    <t>The number and scale of end-of-period reconciliations could require companies to accumulate large sums of delayed funding expenditure, presenting significant cash flow challenges.</t>
  </si>
  <si>
    <t>There are significant uncertainties over the costs of our interconnector programme, the continuous river water quality monitoring programme and compliance with Waste Permitting Regulations (in addition to the IED) in bioresources.</t>
  </si>
  <si>
    <t>The enforcement notices published for three wastewater investigations for consultation set out new standards that go beyond existing standards enforced by the Environment Agency.</t>
  </si>
  <si>
    <t>Chapter 13 Dealing with uncertainty - Other material uncertainties</t>
  </si>
  <si>
    <t>Chapter 13 Dealing with uncertainty - Reconciliation of uncertainty mechanisms</t>
  </si>
  <si>
    <t>Chapter 13 Dealing with uncertainty - Cost sharing</t>
  </si>
  <si>
    <t>These programmes should be subject to 25:25 cost sharing.</t>
  </si>
  <si>
    <t>Clarity is required about how the potential additional investment of this scale will be recovered from customers and over what time horizon.</t>
  </si>
  <si>
    <t xml:space="preserve">The scope of the loss of landbank Notified Item is too narrow as drafted to fully address the underlying risk. </t>
  </si>
  <si>
    <t>The scope of the loss of landbank Notified Item should be expanded to cover any trigger outside companies’ control which might lead to a loss of landbank.</t>
  </si>
  <si>
    <t>Chapter 13 Dealing with uncertainty - Uncertainty in bioresources</t>
  </si>
  <si>
    <t>The materiality threshold for additional costs sought under an IDOK  should be assessed on the basis of price control turnover, rather than the turnover of the whole appointed business</t>
  </si>
  <si>
    <t>The materiality threshold for additional costs sought under an IDOK is not compatible with the changes in water regulation since the IDoK regulations were drafted in 1989.</t>
  </si>
  <si>
    <t xml:space="preserve">The impact of the delay of cost recovery for our interconnector programme until AMP9 is very acute. </t>
  </si>
  <si>
    <t>Ofwat's arguments for rejecting our uncertainty mechanism for boundary box replacement are invalid.</t>
  </si>
  <si>
    <t>Chapter 13 Dealing with uncertainty - Boundary box uncertainty mechanism</t>
  </si>
  <si>
    <t>Our re-submitted boundary box cost adjustment claim should be allowed, with £138m addd to our base allowance.</t>
  </si>
  <si>
    <t>We propose a new PFAS uncertainty mechanism.</t>
  </si>
  <si>
    <t xml:space="preserve">We have provided additional information and third party assurance (ANH_DD_059-AWS Interconnector DD Assurance.pdf) where alternative schemes or additional capacity benefit at existing schemes meet the requirements of this performance commitment. The underperformance payment and price control deliverable should be updated to remove the non-delivery penalty for our PR19 deliverables.
We provide additional information in Chapter 13 of our Representations document, Dealing with uncertainty, on our proposals for the treatment of the expenditure required to deliver the remainder of our AMP7 deliverables in AMP8. </t>
  </si>
  <si>
    <t>We support this. We propose that three further programme areas be added to those subject to 25:25 cost sharing. We set this out in Chapter 13, Dealing with uncertainty.</t>
  </si>
  <si>
    <t>We agree with the overall approach taken</t>
  </si>
  <si>
    <t>Interventions on RCV run-off should be considered with respect to financebility and also integenerational fairness.</t>
  </si>
  <si>
    <t>We don't agree with further adjustment to the run-off rates for post 2025 investment amended on the basis that our natural run-off rates are higher than Ofwat DD.</t>
  </si>
  <si>
    <t>Non-applicable for Anglian</t>
  </si>
  <si>
    <t>We understand Ofwat's desire to increase the rigour of reporting. We have always strived to report in line with the expectations outlined in the DD. However we do not consider that an additional incentive is required beyond the existing one of whitholding outperformance payments where data quality is insufficient.</t>
  </si>
  <si>
    <t>We consider there to be an intrinsic link between active leakage detection and burst mains which was recognised by the CMA in its redetermination. This is discussed in Section 17 (mains repairs) of ANH_DD_017 'Outcomes detailed commentary'.</t>
  </si>
  <si>
    <t>No comment</t>
  </si>
  <si>
    <t>We have not reprofiled revenues in our DD Reps.  Any reprofiling in the FD should be consider financeability and liquidy constraints</t>
  </si>
  <si>
    <t>We note that November inflation information forms the critical path for updating charges (usually mid-December). However we would welcome the in-period draft determination continuing to be issued in September. The ability to accomodate a later in-period final determination is contingent on minimal changes being made from the draft determination.</t>
  </si>
  <si>
    <t>Ofwat's interventions on this performance commitment are inappropriate and include errors and double counting. We provide an updated profile of emissions to reflect Ofwat's DD and changes to our investment programme between our business plan and our DD representations. This is discussed further in Section 8 Operational GHG emissions of ANH_DD_Outcomes detailed commentary.</t>
  </si>
  <si>
    <t>We discuss C-MeX in Section 19 of ANH_DD_017 Outcomes detailed commentary. While the relative weighting of C-MeX appears appropriate, we think the design of C-MeX is inherently asymmetric and consider that all ODIs are potentially too powerful.</t>
  </si>
  <si>
    <t>Yes. We provide some additional discussion of this topic specifically in relation to smart metering data in Chapter 12 'Our commitments to customers' of ANH_DD_01 Main Representations.</t>
  </si>
  <si>
    <t>We provide our response to this request in both section 15 ANH_DD_017 'Outcomes detailed commentary' and within Ofwat's bathing water model attached to our response (ANH_DD_024 bathing water quality model, ANH WINEP Backcast tab). We accept some of Ofwat's interventions but provide additional evidence in other areas.</t>
  </si>
  <si>
    <t>We provide our response to this request in both section 15 ANH_DD_017 'Outcomes detailed commentary' and within Ofwat's bathing water model attached to our response (ANH_DD_024 bathing water quality model, ANH WINEP Backcast tab).</t>
  </si>
  <si>
    <t xml:space="preserve">This is disussed in Chapter 9 of our representations (ANH_DD_01). Our preference is Option 1. Option 2 applies the same treatment to RCV run off and the cost of capital allowance. While repaying the WACC associated with protected allowance could be seen as a time value of money adjustment, the RCV run off is effectively an annual customer contribution to the repayment of capital raised from equity and debt. If the RCV run off associated with protected totex is clawed back through the underperformance payment, the company would effectively under-recover the capitalised part of its totex allowance (unless a corresponding reverse payment is made when the PCD is delivered). This under-recovery creates additional asymmetric risk for companies. </t>
  </si>
  <si>
    <t>We support this proposal in principle, but it would not be a substitute for recalibrating the outperformance payment as set out above.</t>
  </si>
  <si>
    <t>We believe Ofwat need to reconsider their approach to risk and return as set out in our risk and return response 14.3</t>
  </si>
  <si>
    <t>We have provided an updated definition (both clean and track changes) alongside our representation ANH_DD_023.</t>
  </si>
  <si>
    <t>We think the DD understates the cost of debt as set out in 14.4</t>
  </si>
  <si>
    <t>We think the DD understates the cost of equity as set out in 14.4</t>
  </si>
  <si>
    <t>We think it is crucial that the PAYG continues to be set at the natural rate.  This will require Ofwat to reassess the PAYG for the FD as explained at 14.5.4.  We believe the RCV run off rates to be below the natural rate, and would not support any further reduction.</t>
  </si>
  <si>
    <t>Our assessment of financeabiltiy is at section 14.5</t>
  </si>
  <si>
    <t>We are concerned that the notional company as set out in the DD is not financially resilient.  We consider financial resilience in section 14.5</t>
  </si>
  <si>
    <t>We support this change at section 14.6.3</t>
  </si>
  <si>
    <t>We believe the RCV run off rates to be below the natural rate, and would not support any further reduction.</t>
  </si>
  <si>
    <t>No. Regardless of its "simplicity", the APR data is not a suitable basis for estimating the cost of debt. We stand ready to work with Ofwat to implement a workable and enduring basis of data provision that minimises complexity on an ongoing basis. In the meantime, we consider that KPMG's model represents the most appropriate basis of estimation, and should not be ruled out solely on the basis of complexity that can be addressed later. </t>
  </si>
  <si>
    <t>No. As we outline in Section 14.4.1 of our Representations, we do not consider that a notional benchmark applied to companies' cost of debt on an ex post basis is an appropriate basis for estimation. This would apply equally to Ofwat's proposed index-linked cross-check.</t>
  </si>
  <si>
    <t>Yes, per our discussion in Section 14.4.1 of our Representations.</t>
  </si>
  <si>
    <t>We agree with Ofwat that that this represents one possible risk mitigation mechanism. Ultimately, a package of risk mitigation mechanisms is required that, collectively, addresses the asymmetry in returns.</t>
  </si>
  <si>
    <t>We have identified a number of amendments to the approach to the cost of capital to ensure that it is commensurate with the real expected return from investors in AMP8. These amendments collectively imply a range for the allowed return of 4.06%-4.56% CPIH-real.%</t>
  </si>
  <si>
    <t xml:space="preserve">The cost of both equity and debt remains too low. This is illustrated, in particular, by the proximity of the cost of equity with the cost of debt and the fact that the average real cost of debt in the sector significantly exceeds the proposed allowed cost of debt. </t>
  </si>
  <si>
    <t>Chapter 14 Risk and Return</t>
  </si>
  <si>
    <t>This requires consideration of the relevant facts in a manner consistent with an investment appraisal to verify that investors will consider companies sufficiently attractive to commit capital. In particular, Ofwat needs to assess the expected returns, the level of risk associated with such returns and the ability to exit the investment.</t>
  </si>
  <si>
    <t>Ultimately, a package of risk mitigation mechanisms is required that, collectively, addresses the asymmetry in returns.</t>
  </si>
  <si>
    <t>Account for 2024/25 and reset performance expectations in light of new information on performance that has been funded historically</t>
  </si>
  <si>
    <t>Reduce intended RoRE of incentives &amp; cap individual PCs back to intended RoRE exposure
Incorporate 2024/25 data
Calculate performance ranges using 2024/25 PCLs</t>
  </si>
  <si>
    <t>Outcome deliver incentives (all performance commitments)</t>
  </si>
  <si>
    <t>Performance baseline and stretch in performance commitment levels (all performance commitments)</t>
  </si>
  <si>
    <t>Reset baseline and PCLs in light of industry performance in AMP7</t>
  </si>
  <si>
    <t>Baseline performance should be our outturn given AMP7 ODI include cost recovery with tier 1 incentive
Adopt updated forecast for leakage</t>
  </si>
  <si>
    <t>Remove WoCs from calculations and resolve interactions between number of permits and equity to reduce unit rates
Maintain AMP7 deadband</t>
  </si>
  <si>
    <t>ANH_DD_017 Outcomes detailed commentary</t>
  </si>
  <si>
    <t>Operational Greenhouse Gas Emissions (water recycling) errors and issues with calculation of performance commitment level</t>
  </si>
  <si>
    <t>Total pollution incidents, external sewer flooding &amp; internal sewer flooding unrealistic performance expectation</t>
  </si>
  <si>
    <t xml:space="preserve">Adopt our proposed PCL </t>
  </si>
  <si>
    <t>Remove WoCs, adjust proxy PCL and remove double count from calculations to reduce unit rates</t>
  </si>
  <si>
    <t>Reduce incentive rate significantly
Apply underperformance deadband as proposed in our business plan</t>
  </si>
  <si>
    <t>Maintain AMP7 deadband</t>
  </si>
  <si>
    <t>Compliance risk index deadband</t>
  </si>
  <si>
    <t>Revert to our business plan proposals</t>
  </si>
  <si>
    <t>Biodiversity performance commitment level</t>
  </si>
  <si>
    <t>Apply deadband proposed in our business plan</t>
  </si>
  <si>
    <t xml:space="preserve">We have proposed adjustments to the thresholds for the circumstances in which PCDs can be adjusted to give the necessary flexibility. </t>
  </si>
  <si>
    <t>Chapter 9 Price Control Deliverables</t>
  </si>
  <si>
    <t>PCD delivery profiles neither appropriate nor practicable</t>
  </si>
  <si>
    <t>We have proposed alinging with the schedules proposed in our plan. 
We provide specific evidence for individual PCDs in our detailed commentary</t>
  </si>
  <si>
    <t>Chapter 9 Price Control Deliverables
ANH_DD_016 PCD detailed commentary</t>
  </si>
  <si>
    <t xml:space="preserve">The proposed PCD regime will entail significant administrative costs for companies reporting and assurance which is not remunerated through companies’ base cost allowances. </t>
  </si>
  <si>
    <t>We have recommended that the Final Determination consider such costs and adopt a more proportionate approach to reporting requirements.</t>
  </si>
  <si>
    <t>Serious pollution incidents incentive rate inappropriately high and calculation issues</t>
  </si>
  <si>
    <t>Discharge permit compliance inappropriately high and calculation issues &amp; deadband</t>
  </si>
  <si>
    <t>Leakage performance commitment level does not account for cost recovery of enhancement allowance within tier 1 penalty rate in AMP7</t>
  </si>
  <si>
    <t>Water quality contacts incentive rate inappropriately high &amp; deadband</t>
  </si>
  <si>
    <t>Mains repairs deadband</t>
  </si>
  <si>
    <t>Increase flexibility in PCDs</t>
  </si>
  <si>
    <t xml:space="preserve">Overlap in scope between PCDs and the Delayed Delivery Cashflow Mechanism and some ODIs exposes companies to the risk of multiple, potentially duplicate, downward adjustments in revenues for the same underlying issue. </t>
  </si>
  <si>
    <t>We have requested that the Final Determination confirms that this will not occur</t>
  </si>
  <si>
    <t>Mains renewal PCD</t>
  </si>
  <si>
    <t>Align delivery profile to our proposal
Amend deliverable to include structural mains relining</t>
  </si>
  <si>
    <t>First time sewerage PCD</t>
  </si>
  <si>
    <t>Amend deliverable to be connectable properties</t>
  </si>
  <si>
    <t>ANH_DD_016 PCD detailed commentary</t>
  </si>
  <si>
    <t>Metering PCD</t>
  </si>
  <si>
    <t>Storm overflows PCD</t>
  </si>
  <si>
    <t>Update deliverables in-line with our business plan tables
Reconsider connectivity requirements</t>
  </si>
  <si>
    <t>Align delivery profile to our proposal
Amend deliverable to number of schemes</t>
  </si>
  <si>
    <t>We make technical comments on these PCDs</t>
  </si>
  <si>
    <t>Other PCDs - growth at WRCs, continuous river water quality monitoring, supply interconnectors, water supply schemes and raw water deterioration &amp; taste and odour.</t>
  </si>
  <si>
    <t>CW2.1, CWW2.1</t>
  </si>
  <si>
    <t>Base costs: energy adjustment</t>
  </si>
  <si>
    <t>Detail reported in chapter 6 (Delivering cost efficiency - Base), Energy adjustment
ANH_DD_066 Report on Ofwat's proposals for energy in AMP8</t>
  </si>
  <si>
    <t>CWW2.9</t>
  </si>
  <si>
    <t>Base costs: Boundary box replacement</t>
  </si>
  <si>
    <t>Base costs: Leakage</t>
  </si>
  <si>
    <t>Base costs: Mains Renewal</t>
  </si>
  <si>
    <t>Base costs: EA permit fees</t>
  </si>
  <si>
    <t>part of Developer services diversions and third party services model</t>
  </si>
  <si>
    <t>Nutrient removal, sanitary parameters &amp; Nutrient Neutrality</t>
  </si>
  <si>
    <t>We agree with Ofwat on the need to adjust cost allowances to only consider the expenditure planned to be incurred over AMP8. However, this would need to be confirmed with the affected companies to ensure that necessary investments are not postponed until AMP9 purely based on a mechanistic cost allocation process where there remains a degree of uncertainty at this stage
We provide additional evidence in the cost modelling consultation appendix ANH_DD_022</t>
  </si>
  <si>
    <t>Overall, we are supportive of the approach proposed by Ofwat in modelling enhancement costs relating to storm overflows.
We provide additional evidence in the cost modelling consultation appendix ANH_DD_058</t>
  </si>
  <si>
    <t>We fully support Ofwat’s PR24 approach to model p-removal costs at the scheme level. This represents a significant improvement over the PR19 approach at a company level with one single observation by company.
We provide additional evidence in the cost modelling consultation appendix ANH_DD_058</t>
  </si>
  <si>
    <t>We are supportive of Ofwat’s reasoning for applying post-modelling adjustments. 
We provide additional evidence in the cost modelling consultation appendix ANH_DD_058</t>
  </si>
  <si>
    <t>When there is sufficient evidence that the requested expenditure is designed for accommodating previous non-compliance in existing sites, we agree that it appears sensible to make some form of adjustments to purely limit the assessment to requested growth costs.
We provide additional evidence in the cost modelling consultation appendix ANH_DD_058</t>
  </si>
  <si>
    <t>We fully support Ofwat’s decision to exclude growth at STWs from base cost models as we think the absence of any cost drivers capturing the required step change in costs created significant limitations at PR19 on the ability of the models to properly fund the expected growth.
We provide additional evidence in the cost modelling consultation appendix ANH_DD_058</t>
  </si>
  <si>
    <t>We agree, in principle, to make an adjustment for past under delivery at PR14 and PR19. However, conceptually, we disagree with the implementation of the proposed adjustment as it is not based on historical funded levels but rather on companies’ requested figures, which is not necessarily consistent.
We provide additional evidence in the cost modelling consultation appendix ANH_DD_058</t>
  </si>
  <si>
    <t>At this stage we do not see a better alternative to assess these costs, so we are supportive of Ofwat’s proposed approach. 
We provide additional evidence in the cost modelling consultation appendix ANH_DD_058</t>
  </si>
  <si>
    <t>Overall, we are supportive of the approach proposed by Ofwat in modelling sanitary parameters enhancement costs.
We provide additional evidence in the cost modelling consultation appendix ANH_DD_058</t>
  </si>
  <si>
    <t>We agree with Ofwat’s proposed post-modelling adjustments for sanitary parameters.
We provide additional evidence in the cost modelling consultation appendix ANH_DD_058</t>
  </si>
  <si>
    <t>We provide additional evidence in the cost modelling consultation appendix (ANH_DD_058)</t>
  </si>
  <si>
    <t>We provide additional evidence in the cost modelling consultation appendix(ANH_DD_058)</t>
  </si>
  <si>
    <t>We set out our views on the appropriate treatment of meter upgrade and replacement costs in our metering enhancement strategy (ANH_DD_021, Section 2)</t>
  </si>
  <si>
    <t xml:space="preserve">Please see our response to row 80. 
We have provided additional information and third party assurance (ANH_DD_059-AWS Interconnector DD Assurance.pdf) where alternative schemes or additional capacity benefit at existing schemes meet the requirements of this performance commitment. The underperformance payment and price control deliverable should be updated to remove the non-delivery penalty for our PR19 deliverables.
We provide additional information in Chapter 13 of our Representations document, Dealing with uncertainty, on our proposals for the treatment of the expenditure required to deliver the remainder of our AMP7 deliverables in AMP8. </t>
  </si>
  <si>
    <t xml:space="preserve">We note that this guidance from Ofwat and have removed our bioresources future technology acceleration costs from our PR24 plan accordingly. We instead propose to put these investments forwats as innovation fund submissions. We note that other WaSCs had also included similar proposals in thier plans and so we expect to see a significant volume of these innovation proposals come forward. </t>
  </si>
  <si>
    <t>While we recognise that companies’ individual schemes are indeed not fully independent of each other, we would expect companies’ specific effects to be less pronounced than for base costs, since a certain degree of heterogeneity is observed at the company-level between the different schemes. In this context, this approach has also the merits of being simpler and more straightforward than an approach with random effect models. Therefore, we agree with Ofwat’s draft determination decision to use OLS for scheme level enhancement models. However, this question needs to be reassessed at the FD in light of updated BP data, to check whether random effect models lead to material improvements. If so, this would suggest that companies’ specific effects are still present and need to be taken into account.
We provide additional evidence in the cost modelling consultation appendix (ANH-DD_058)</t>
  </si>
  <si>
    <t>We agree with the use of Cook’s distance to determine exclusion of outliers in the context of Ofwat’s current suite of enhancement models.
We support Ofwat’s proposed approach to exclude outliers based on Cook’s distance of 4/N.
We provide additional evidence in the cost modelling consultation appendix (ANH_DD_058)</t>
  </si>
  <si>
    <t>We agree, in principle, with Ofwat’s proposed approach to determining cost allowances based on the estimated coefficients of the regression analysis (excluding these outliers) if the company has not provided evidence justifying why costs would be significantly higher for certain schemes. However, when companies have provided additional evidence to demonstrate that these schemes lead to higher efficient costs, it is appropriate to depart from the modelled approach and rely on deep dives as proposed by Ofwat.
We provide additional evidence in the cost modelling consultation appendix ANH_DD_058</t>
  </si>
  <si>
    <t>We agree with the use of the PR19 approach. Applying the log-bias adjustment mitigates the intrinsic bias caused by using log-transformed data. This ensures that cost predictions from a log-transformed model are accurate and not systematically underestimated. ANH_DD_058</t>
  </si>
  <si>
    <t>We fully agree with this approach. 
We provide additional evidence in the cost modelling consultation appendix ANH_DD_058</t>
  </si>
  <si>
    <t>We propose several improvements to the supply interconnector model, notably to  update the model with the latest cost benchmarking information, reflecting pipe materials in cost allowances,and corrections of errors to Ofwat's cost model (some of which have already been flagged with Ofwat. We provide additional evidence in the Interconnectors enhancement startegy ANH_DD_ 018 and cost modelling consultation appendix ANH_DD_058</t>
  </si>
  <si>
    <t>We discuss our WINEP investments in our enhancement strategies (ANH_DD_018, ANH_DD_019, ANH_DD_020, ANH_DD_021)</t>
  </si>
  <si>
    <t>We agree that the number of pipes replaced is the key driver. We are however not fully aligned with Ofwat’s position on density.
We provide additional evidence in the cost modelling consultation appendix ANH_DD_058</t>
  </si>
  <si>
    <t>No.  We believe all the weight should be placed on a more transparent and robust econometric modelling approach. 
We provide additional evidence in the cost modelling consultation appendix ANH_DD_058</t>
  </si>
  <si>
    <t xml:space="preserve">We consider that Ofwat should use the information on types on new installs available to it to help set meter installation allowances. We disagreee with the decision to implement a panel data model, and instead suggest a unit cost model or a simgle, pooled econometric model.  
On meter upgrades, we recommend Ofwat to use a simple unit cost model based on the median ratio.
We provide additional evidence in the Metering enhancement strategy ANH_DD_021 and cost modelling consultation appendix ANH_DD_058
 </t>
  </si>
  <si>
    <t xml:space="preserve">We support the inclusion of smart infrastructure costs within the meter installation and meter upgrades modelling. We have concerns about how Ofwat have given a single treatment approach to different smart meter infrastructure installations.  
We provide additional evidence in the Metering enhancement strategy ANH_DD_021 and cost modelling consultation appendix AHNH_DD_058
</t>
  </si>
  <si>
    <t xml:space="preserve">We believe we are reporting in line with the PC definition. In APR23 and in our PR24 data tables we are forecasting to meet this PCL. If Ofwat has  concerns with these reported figures we request a query is raised on our submission and we will be able to understand and respond to the specific concern. </t>
  </si>
  <si>
    <t>See letter to Andrew McGeoghan dated 22 August 2024</t>
  </si>
  <si>
    <t>We disagree with the inclusion of a delivery profile with the mains renewal PCD. We set out our rationale in ANH_DD_016 PCD Detailed Commentary.</t>
  </si>
  <si>
    <t>We also disagree with the proposed Delayed Delivery Cashflow Mechanism (DDCM): the DD already contains sufficient mechanics to incentivise companies to efficiently spend their enhancement expenditure. The DDCM also carries a significant risk of companies being impermissibly penalised twice for the same enhancement expenditure issues. See section 14.6 Risk and Return Chapter ANH_DD_001 Our Representations</t>
  </si>
  <si>
    <t>We highlight our concerns with the approach taken to assess efficient unit rates for mains replacement in the Leakage section of ANH_DD_021 Sustainable growth PR24 DD representation enhancement strategy.</t>
  </si>
  <si>
    <t>Chapter 4 A focus on the long term</t>
  </si>
  <si>
    <t>A range of measures to recalibrate DD to better reflect long term needs: make targeted increases to totex allowances for resilience and Net zero; a ramge of measures to relieve the unustainable pressure on base; Setting performance targets to reflect company performance in AMP7; addressing the overall balance of risk and return</t>
  </si>
  <si>
    <t xml:space="preserve">The DD has insufficient focus on the long term consequences of decisions. </t>
  </si>
  <si>
    <t xml:space="preserve">Little evidence that Ofwat has used the LTDS in the development of the DD, beyond the quality assessement. </t>
  </si>
  <si>
    <t xml:space="preserve">Integrate the LTDS more thoroughly into the mechanics of the Price Review. </t>
  </si>
  <si>
    <t>Chapter 5 Ensuring sustainable Asset Health</t>
  </si>
  <si>
    <t xml:space="preserve">Explicitly recognise, as WICS has done in Scotland, that future overall asset replacement needs to be significantly higher than in the past. </t>
  </si>
  <si>
    <t>Continue to build on the AMMA and the work on Operational Resilience</t>
  </si>
  <si>
    <t xml:space="preserve">Place weight on Asset Management Maturity levels in assessing funding requests to address asset health needs. </t>
  </si>
  <si>
    <t>Review again the risk of a maintenance trough suppressing industry capital mantenance and the potential to bring forward reforms proposed for PR29 highlighted in the paper commissioned by WaterUK on Infrastructure Health</t>
  </si>
  <si>
    <t>Amend the mains renewal PCD to reflect an implicit allowance of 0.2%</t>
  </si>
  <si>
    <t>Chapter 5 Ensuring sustainable Asset Health; CAC Mains renewal</t>
  </si>
  <si>
    <t>Consider if it is prudent to continue to push needed resilience investment, particularly with respect to climate change, onto future customers</t>
  </si>
  <si>
    <t xml:space="preserve">Long term asset health is a widespread concern, but Ofwat's DD does little to address these concerns. We  urge Ofwat to adopt a suite of actions to improve longer term asset health. </t>
  </si>
  <si>
    <t>Chapter 11 Developing Strategic Resource Options</t>
  </si>
  <si>
    <r>
      <t xml:space="preserve">The share of expenditure likely to be recovered from customers during AMP8 should be allowed </t>
    </r>
    <r>
      <rPr>
        <i/>
        <sz val="10"/>
        <rFont val="Arial"/>
        <family val="2"/>
      </rPr>
      <t>ex ante</t>
    </r>
    <r>
      <rPr>
        <sz val="10"/>
        <rFont val="Arial"/>
        <family val="2"/>
      </rPr>
      <t>.</t>
    </r>
  </si>
  <si>
    <t>Chapter 12 Our commitments to customers</t>
  </si>
  <si>
    <t xml:space="preserve">The DD has not adequately addressed the existence of significant asymmetric risk. Investors cannot, therefore, expect to earn their allowed or required return. This is partly due to unrealistic and skewed targets and allowances. However, even if these targets are assumed to be achievable in the base case scenario, historical data implies that the distribution of outcomes will be negatively skewed. The implementation of these representations will significantly reduce, but not eliminate, the risk imbalance. </t>
  </si>
  <si>
    <t xml:space="preserve">Changes are needed to Ofwat’s overall approach to major infrastructure delivery, such as utilising a separate price control process for Specified Infrastructure Projects and revisions to cost recovery and risk management that are more appropriate for the investment scale and risk profiles of large scale infrastructure. </t>
  </si>
  <si>
    <t xml:space="preserve">Explore a more dynamic approach to setting cost allowances mid-AMP, to reflect major strategic decisions that are still to be made (e.g. phasing, land and enabling works) and adjust for factors outside of Anglian Water reasonable management control. </t>
  </si>
  <si>
    <t>The overall approach to SROs fails to reflect the risk associated with major infrastructure delivery</t>
  </si>
  <si>
    <t>Ofwat's approach to cost setting doesn’t sufficiently reflect cost uncertainty faced in major infrastructure delivery</t>
  </si>
  <si>
    <t>Proposed goverance arrangements are insufficient</t>
  </si>
  <si>
    <t xml:space="preserve">We propose increased Ofwat involvement in strategic decisions on issues that arise during the ordinary course of the project to ensure that Ofwat and Anglian Water are aligned and progressive sign-off of costs. </t>
  </si>
  <si>
    <t>The proposed apporach exposes Anglian to risks outside of management control</t>
  </si>
  <si>
    <t>Revise apporach such that incentives apply only where we have control, removing current double jeopardy.</t>
  </si>
  <si>
    <t xml:space="preserve">On the basis of our assessment, the notional company should retain a comfortable investment-grade rating under both the DD settlement and under our representations in AMP8, provided the company meets its baseline targets.  The notional company is, however, unlikely to be financially resilient on the basis of the DD settlement since it would be unlikely to maintain a sufficient AICR ratio for each of the years in AMP8.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</si>
</sst>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font>
    <font>
      <b/>
      <sz val="11"/>
      <color theme="1"/>
      <name val="Arial"/>
      <family val="2"/>
    </font>
    <font>
      <sz val="11"/>
      <color theme="4"/>
      <name val="Franklin Gothic Demi"/>
      <family val="2"/>
    </font>
    <font>
      <sz val="12"/>
      <color theme="1"/>
      <name val="Franklin Gothic Demi"/>
      <family val="2"/>
    </font>
    <font>
      <sz val="14"/>
      <color theme="1"/>
      <name val="Franklin Gothic Demi"/>
      <family val="2"/>
    </font>
    <font>
      <sz val="10"/>
      <color theme="1"/>
      <name val="Arial"/>
      <family val="2"/>
    </font>
    <font>
      <b/>
      <u/>
      <sz val="10"/>
      <color theme="1"/>
      <name val="Arial"/>
      <family val="2"/>
    </font>
    <font>
      <sz val="10"/>
      <color theme="1"/>
      <name val="Wingdings"/>
      <charset val="2"/>
    </font>
    <font>
      <sz val="10"/>
      <color rgb="FF0078C9"/>
      <name val="Franklin Gothic Demi"/>
      <family val="2"/>
    </font>
    <font>
      <sz val="10"/>
      <color theme="1"/>
      <name val="Franklin Gothic Demi"/>
      <family val="2"/>
    </font>
    <font>
      <i/>
      <sz val="10"/>
      <color theme="1"/>
      <name val="Arial"/>
      <family val="2"/>
    </font>
    <font>
      <i/>
      <sz val="10"/>
      <color rgb="FF000000"/>
      <name val="Arial"/>
      <family val="2"/>
    </font>
    <font>
      <sz val="10"/>
      <name val="Arial"/>
      <family val="2"/>
    </font>
    <font>
      <sz val="10"/>
      <color theme="8"/>
      <name val="Franklin Gothic Demi"/>
      <family val="2"/>
    </font>
    <font>
      <sz val="10"/>
      <color rgb="FFFF0000"/>
      <name val="Arial"/>
      <family val="2"/>
    </font>
    <font>
      <sz val="14"/>
      <color rgb="FFFF0000"/>
      <name val="Franklin Gothic Demi"/>
      <family val="2"/>
    </font>
    <font>
      <u/>
      <sz val="10"/>
      <color theme="1"/>
      <name val="Arial"/>
      <family val="2"/>
    </font>
    <font>
      <sz val="10"/>
      <color rgb="FF4472C4"/>
      <name val="Franklin Gothic Demi"/>
      <family val="2"/>
    </font>
    <font>
      <b/>
      <sz val="10"/>
      <color theme="1"/>
      <name val="Arial"/>
      <family val="2"/>
    </font>
    <font>
      <sz val="11"/>
      <color rgb="FF0070C0"/>
      <name val="Arial"/>
      <family val="2"/>
    </font>
    <font>
      <sz val="11"/>
      <color rgb="FF000000"/>
      <name val="Arial"/>
      <family val="2"/>
    </font>
    <font>
      <sz val="8"/>
      <color theme="1"/>
      <name val="Arial"/>
      <family val="2"/>
    </font>
    <font>
      <sz val="11"/>
      <color theme="1"/>
      <name val="Arial"/>
      <family val="2"/>
    </font>
    <font>
      <sz val="8"/>
      <name val="Arial"/>
      <family val="2"/>
    </font>
    <font>
      <i/>
      <sz val="10"/>
      <name val="Arial"/>
      <family val="2"/>
    </font>
  </fonts>
  <fills count="8">
    <fill>
      <patternFill patternType="none"/>
    </fill>
    <fill>
      <patternFill patternType="gray125"/>
    </fill>
    <fill>
      <patternFill patternType="solid">
        <fgColor theme="0"/>
        <bgColor indexed="64"/>
      </patternFill>
    </fill>
    <fill>
      <patternFill patternType="solid">
        <fgColor rgb="FFF2BF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BFDDF1"/>
        <bgColor indexed="64"/>
      </patternFill>
    </fill>
  </fills>
  <borders count="33">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medium">
        <color rgb="FF857362"/>
      </top>
      <bottom style="medium">
        <color rgb="FF857362"/>
      </bottom>
      <diagonal/>
    </border>
    <border>
      <left/>
      <right style="thin">
        <color rgb="FF857362"/>
      </right>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top/>
      <bottom style="thin">
        <color rgb="FF857362"/>
      </bottom>
      <diagonal/>
    </border>
    <border>
      <left style="thin">
        <color rgb="FF857362"/>
      </left>
      <right/>
      <top style="thin">
        <color rgb="FF857362"/>
      </top>
      <bottom style="thin">
        <color rgb="FF857362"/>
      </bottom>
      <diagonal/>
    </border>
    <border>
      <left style="thin">
        <color rgb="FF857362"/>
      </left>
      <right/>
      <top style="thin">
        <color rgb="FF857362"/>
      </top>
      <bottom style="medium">
        <color rgb="FF857362"/>
      </bottom>
      <diagonal/>
    </border>
    <border>
      <left/>
      <right/>
      <top/>
      <bottom style="thin">
        <color rgb="FF857362"/>
      </bottom>
      <diagonal/>
    </border>
    <border>
      <left/>
      <right/>
      <top style="thin">
        <color rgb="FF857362"/>
      </top>
      <bottom style="thin">
        <color rgb="FF857362"/>
      </bottom>
      <diagonal/>
    </border>
    <border>
      <left/>
      <right/>
      <top style="thin">
        <color rgb="FF857362"/>
      </top>
      <bottom style="medium">
        <color rgb="FF857362"/>
      </bottom>
      <diagonal/>
    </border>
  </borders>
  <cellStyleXfs count="1">
    <xf numFmtId="0" fontId="0" fillId="0" borderId="0"/>
  </cellStyleXfs>
  <cellXfs count="92">
    <xf numFmtId="0" fontId="0" fillId="0" borderId="0" xfId="0"/>
    <xf numFmtId="0" fontId="2" fillId="2" borderId="1" xfId="0" applyFont="1" applyFill="1" applyBorder="1" applyAlignment="1">
      <alignment vertical="center"/>
    </xf>
    <xf numFmtId="0" fontId="0" fillId="2" borderId="1" xfId="0" applyFill="1" applyBorder="1"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8" fillId="4" borderId="10" xfId="0" applyFont="1" applyFill="1" applyBorder="1" applyAlignment="1">
      <alignment horizontal="center" vertical="top" wrapText="1"/>
    </xf>
    <xf numFmtId="0" fontId="5" fillId="6" borderId="17" xfId="0" applyFont="1" applyFill="1" applyBorder="1" applyAlignment="1" applyProtection="1">
      <alignment horizontal="left" vertical="top" wrapText="1"/>
      <protection locked="0"/>
    </xf>
    <xf numFmtId="0" fontId="5" fillId="6" borderId="18" xfId="0" applyFont="1" applyFill="1" applyBorder="1" applyAlignment="1" applyProtection="1">
      <alignment horizontal="left" vertical="top" wrapText="1"/>
      <protection locked="0"/>
    </xf>
    <xf numFmtId="0" fontId="5" fillId="6" borderId="20" xfId="0" applyFont="1" applyFill="1" applyBorder="1" applyAlignment="1" applyProtection="1">
      <alignment horizontal="left" vertical="top" wrapText="1"/>
      <protection locked="0"/>
    </xf>
    <xf numFmtId="0" fontId="5" fillId="6" borderId="21" xfId="0" applyFont="1" applyFill="1" applyBorder="1" applyAlignment="1" applyProtection="1">
      <alignment horizontal="left" vertical="top" wrapText="1"/>
      <protection locked="0"/>
    </xf>
    <xf numFmtId="0" fontId="9" fillId="2" borderId="0" xfId="0" applyFont="1" applyFill="1" applyAlignment="1">
      <alignment vertical="center"/>
    </xf>
    <xf numFmtId="0" fontId="0" fillId="6" borderId="0" xfId="0" applyFill="1" applyAlignment="1">
      <alignment vertical="center"/>
    </xf>
    <xf numFmtId="0" fontId="5" fillId="2" borderId="0" xfId="0" applyFont="1" applyFill="1" applyAlignment="1">
      <alignment vertical="center"/>
    </xf>
    <xf numFmtId="0" fontId="0" fillId="7" borderId="0" xfId="0" applyFill="1" applyAlignment="1">
      <alignment vertical="center"/>
    </xf>
    <xf numFmtId="0" fontId="0" fillId="3" borderId="0" xfId="0" applyFill="1" applyAlignment="1">
      <alignment vertical="center"/>
    </xf>
    <xf numFmtId="0" fontId="0" fillId="2" borderId="0" xfId="0" applyFill="1"/>
    <xf numFmtId="0" fontId="1" fillId="6" borderId="0" xfId="0" applyFont="1" applyFill="1" applyAlignment="1" applyProtection="1">
      <alignment horizontal="right" vertical="center"/>
      <protection locked="0"/>
    </xf>
    <xf numFmtId="0" fontId="0" fillId="2" borderId="0" xfId="0" applyFill="1" applyAlignment="1">
      <alignment horizontal="right" vertical="center"/>
    </xf>
    <xf numFmtId="0" fontId="8" fillId="4" borderId="22"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12" xfId="0" applyFont="1" applyFill="1" applyBorder="1" applyAlignment="1">
      <alignment horizontal="center" vertical="top" wrapText="1"/>
    </xf>
    <xf numFmtId="0" fontId="10" fillId="5" borderId="13" xfId="0" applyFont="1" applyFill="1" applyBorder="1" applyAlignment="1">
      <alignment horizontal="center" vertical="top" wrapText="1"/>
    </xf>
    <xf numFmtId="0" fontId="10" fillId="5" borderId="23" xfId="0" applyFont="1" applyFill="1" applyBorder="1" applyAlignment="1">
      <alignment horizontal="left" vertical="top" wrapText="1"/>
    </xf>
    <xf numFmtId="0" fontId="10" fillId="5" borderId="23" xfId="0" applyFont="1" applyFill="1" applyBorder="1" applyAlignment="1">
      <alignment horizontal="center" vertical="top" wrapText="1"/>
    </xf>
    <xf numFmtId="0" fontId="10" fillId="5" borderId="14" xfId="0" applyFont="1" applyFill="1" applyBorder="1" applyAlignment="1">
      <alignment horizontal="left" vertical="top" wrapText="1"/>
    </xf>
    <xf numFmtId="0" fontId="11" fillId="5" borderId="14" xfId="0" applyFont="1" applyFill="1" applyBorder="1" applyAlignment="1">
      <alignment horizontal="left" vertical="top" wrapText="1"/>
    </xf>
    <xf numFmtId="0" fontId="10" fillId="5" borderId="14" xfId="0" applyFont="1" applyFill="1" applyBorder="1" applyAlignment="1">
      <alignment horizontal="left" vertical="top"/>
    </xf>
    <xf numFmtId="0" fontId="10" fillId="5" borderId="15" xfId="0" applyFont="1" applyFill="1" applyBorder="1" applyAlignment="1">
      <alignment horizontal="left" vertical="top" wrapText="1"/>
    </xf>
    <xf numFmtId="0" fontId="5" fillId="7" borderId="16" xfId="0" applyFont="1" applyFill="1" applyBorder="1" applyAlignment="1">
      <alignment horizontal="center" vertical="top" wrapText="1"/>
    </xf>
    <xf numFmtId="0" fontId="5" fillId="6" borderId="24" xfId="0" applyFont="1" applyFill="1" applyBorder="1" applyAlignment="1" applyProtection="1">
      <alignment horizontal="left" vertical="top" wrapText="1"/>
      <protection locked="0"/>
    </xf>
    <xf numFmtId="0" fontId="5" fillId="6" borderId="24" xfId="0" applyFont="1" applyFill="1" applyBorder="1" applyAlignment="1" applyProtection="1">
      <alignment horizontal="center" vertical="top" wrapText="1"/>
      <protection locked="0"/>
    </xf>
    <xf numFmtId="0" fontId="5" fillId="7" borderId="24" xfId="0" applyFont="1" applyFill="1" applyBorder="1" applyAlignment="1">
      <alignment horizontal="center" vertical="top" wrapText="1"/>
    </xf>
    <xf numFmtId="0" fontId="5" fillId="7" borderId="19" xfId="0" applyFont="1" applyFill="1" applyBorder="1" applyAlignment="1">
      <alignment horizontal="center" vertical="top" wrapText="1"/>
    </xf>
    <xf numFmtId="0" fontId="5" fillId="6" borderId="25" xfId="0" applyFont="1" applyFill="1" applyBorder="1" applyAlignment="1" applyProtection="1">
      <alignment horizontal="left" vertical="top" wrapText="1"/>
      <protection locked="0"/>
    </xf>
    <xf numFmtId="0" fontId="5" fillId="6" borderId="25" xfId="0" applyFont="1" applyFill="1" applyBorder="1" applyAlignment="1" applyProtection="1">
      <alignment horizontal="center" vertical="top" wrapText="1"/>
      <protection locked="0"/>
    </xf>
    <xf numFmtId="0" fontId="5" fillId="7" borderId="25" xfId="0" applyFont="1" applyFill="1" applyBorder="1" applyAlignment="1">
      <alignment horizontal="center" vertical="top" wrapText="1"/>
    </xf>
    <xf numFmtId="0" fontId="1" fillId="3" borderId="0" xfId="0" applyFont="1" applyFill="1" applyAlignment="1">
      <alignment horizontal="right" vertical="center"/>
    </xf>
    <xf numFmtId="0" fontId="8" fillId="4" borderId="26" xfId="0" applyFont="1" applyFill="1" applyBorder="1" applyAlignment="1">
      <alignment horizontal="center" vertical="top" wrapText="1"/>
    </xf>
    <xf numFmtId="0" fontId="10" fillId="5" borderId="18" xfId="0" applyFont="1" applyFill="1" applyBorder="1" applyAlignment="1">
      <alignment vertical="top" wrapText="1"/>
    </xf>
    <xf numFmtId="0" fontId="5" fillId="6" borderId="28" xfId="0" applyFont="1" applyFill="1" applyBorder="1" applyAlignment="1" applyProtection="1">
      <alignment horizontal="left" vertical="top" wrapText="1"/>
      <protection locked="0"/>
    </xf>
    <xf numFmtId="0" fontId="5" fillId="6" borderId="18" xfId="0" applyFont="1" applyFill="1" applyBorder="1" applyAlignment="1" applyProtection="1">
      <alignment vertical="top" wrapText="1"/>
      <protection locked="0"/>
    </xf>
    <xf numFmtId="0" fontId="5" fillId="6" borderId="29" xfId="0" applyFont="1" applyFill="1" applyBorder="1" applyAlignment="1" applyProtection="1">
      <alignment horizontal="left" vertical="top" wrapText="1"/>
      <protection locked="0"/>
    </xf>
    <xf numFmtId="0" fontId="5" fillId="6" borderId="21" xfId="0" applyFont="1" applyFill="1" applyBorder="1" applyAlignment="1" applyProtection="1">
      <alignment vertical="top" wrapText="1"/>
      <protection locked="0"/>
    </xf>
    <xf numFmtId="0" fontId="5" fillId="7" borderId="13" xfId="0" applyFont="1" applyFill="1" applyBorder="1" applyAlignment="1">
      <alignment horizontal="center" vertical="center"/>
    </xf>
    <xf numFmtId="0" fontId="5" fillId="6" borderId="27" xfId="0" applyFont="1" applyFill="1" applyBorder="1" applyAlignment="1" applyProtection="1">
      <alignment horizontal="left" vertical="center" wrapText="1"/>
      <protection locked="0"/>
    </xf>
    <xf numFmtId="0" fontId="5" fillId="6" borderId="15" xfId="0" applyFont="1" applyFill="1" applyBorder="1" applyAlignment="1" applyProtection="1">
      <alignment horizontal="left" vertical="center" wrapText="1"/>
      <protection locked="0"/>
    </xf>
    <xf numFmtId="0" fontId="5" fillId="7" borderId="16" xfId="0" applyFont="1" applyFill="1" applyBorder="1" applyAlignment="1">
      <alignment horizontal="center" vertical="center"/>
    </xf>
    <xf numFmtId="0" fontId="5" fillId="6" borderId="28" xfId="0" applyFont="1" applyFill="1" applyBorder="1" applyAlignment="1" applyProtection="1">
      <alignment horizontal="left" vertical="center" wrapText="1"/>
      <protection locked="0"/>
    </xf>
    <xf numFmtId="0" fontId="5" fillId="6" borderId="18" xfId="0" applyFont="1" applyFill="1" applyBorder="1" applyAlignment="1" applyProtection="1">
      <alignment vertical="center" wrapText="1"/>
      <protection locked="0"/>
    </xf>
    <xf numFmtId="0" fontId="5" fillId="6" borderId="27" xfId="0" quotePrefix="1" applyFont="1" applyFill="1" applyBorder="1" applyAlignment="1" applyProtection="1">
      <alignment horizontal="left" vertical="center" wrapText="1"/>
      <protection locked="0"/>
    </xf>
    <xf numFmtId="0" fontId="5" fillId="7" borderId="19" xfId="0" applyFont="1" applyFill="1" applyBorder="1" applyAlignment="1">
      <alignment horizontal="center" vertical="center"/>
    </xf>
    <xf numFmtId="0" fontId="5" fillId="6" borderId="20"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6" borderId="21" xfId="0" applyFont="1" applyFill="1" applyBorder="1" applyAlignment="1" applyProtection="1">
      <alignment vertical="center" wrapText="1"/>
      <protection locked="0"/>
    </xf>
    <xf numFmtId="0" fontId="5" fillId="6" borderId="31" xfId="0" applyFont="1" applyFill="1" applyBorder="1" applyAlignment="1" applyProtection="1">
      <alignment horizontal="center" vertical="top" wrapText="1"/>
      <protection locked="0"/>
    </xf>
    <xf numFmtId="0" fontId="5" fillId="6" borderId="32" xfId="0" applyFont="1" applyFill="1" applyBorder="1" applyAlignment="1" applyProtection="1">
      <alignment horizontal="center" vertical="top" wrapTex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5" borderId="31" xfId="0" applyFont="1" applyFill="1" applyBorder="1" applyAlignment="1">
      <alignment horizontal="center" vertical="top" wrapText="1"/>
    </xf>
    <xf numFmtId="0" fontId="5" fillId="5" borderId="28" xfId="0" applyFont="1" applyFill="1" applyBorder="1" applyAlignment="1">
      <alignment horizontal="left" vertical="top"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5" borderId="28" xfId="0" applyFont="1" applyFill="1" applyBorder="1" applyAlignment="1">
      <alignment horizontal="center" vertical="top" wrapText="1"/>
    </xf>
    <xf numFmtId="0" fontId="5" fillId="6" borderId="28" xfId="0" applyFont="1" applyFill="1" applyBorder="1" applyAlignment="1" applyProtection="1">
      <alignment horizontal="center" vertical="top" wrapText="1"/>
      <protection locked="0"/>
    </xf>
    <xf numFmtId="0" fontId="5" fillId="6" borderId="29" xfId="0" applyFont="1" applyFill="1" applyBorder="1" applyAlignment="1" applyProtection="1">
      <alignment horizontal="center" vertical="top" wrapText="1"/>
      <protection locked="0"/>
    </xf>
    <xf numFmtId="0" fontId="9" fillId="2" borderId="0" xfId="0" applyFont="1"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xf numFmtId="0" fontId="0" fillId="3" borderId="0" xfId="0" applyFill="1" applyAlignment="1">
      <alignment horizontal="center" vertical="center"/>
    </xf>
    <xf numFmtId="0" fontId="22" fillId="5" borderId="28" xfId="0" applyFont="1" applyFill="1" applyBorder="1" applyAlignment="1">
      <alignment horizontal="left" vertical="top" wrapText="1"/>
    </xf>
    <xf numFmtId="0" fontId="0" fillId="5" borderId="28" xfId="0" applyFill="1" applyBorder="1" applyAlignment="1">
      <alignment horizontal="left" vertical="top" wrapText="1"/>
    </xf>
    <xf numFmtId="0" fontId="18" fillId="5" borderId="31" xfId="0" applyFont="1" applyFill="1" applyBorder="1" applyAlignment="1">
      <alignment horizontal="center"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14" fillId="6" borderId="27" xfId="0" applyFont="1" applyFill="1" applyBorder="1" applyAlignment="1" applyProtection="1">
      <alignment horizontal="left" vertical="center" wrapText="1"/>
      <protection locked="0"/>
    </xf>
    <xf numFmtId="0" fontId="12" fillId="5" borderId="18" xfId="0" applyFont="1" applyFill="1" applyBorder="1" applyAlignment="1">
      <alignment vertical="top" wrapText="1"/>
    </xf>
    <xf numFmtId="0" fontId="0" fillId="5" borderId="28" xfId="0" applyFont="1" applyFill="1" applyBorder="1" applyAlignment="1">
      <alignment horizontal="left" vertical="top" wrapText="1"/>
    </xf>
    <xf numFmtId="0" fontId="5" fillId="7" borderId="30" xfId="0" applyFont="1" applyFill="1" applyBorder="1" applyAlignment="1">
      <alignment horizontal="center" vertical="center" wrapText="1"/>
    </xf>
    <xf numFmtId="0" fontId="5" fillId="6" borderId="15" xfId="0" applyFont="1" applyFill="1" applyBorder="1" applyAlignment="1" applyProtection="1">
      <alignment vertical="center" wrapText="1"/>
      <protection locked="0"/>
    </xf>
    <xf numFmtId="0" fontId="12" fillId="6" borderId="27" xfId="0" applyFont="1" applyFill="1" applyBorder="1" applyAlignment="1" applyProtection="1">
      <alignment horizontal="left" vertical="center" wrapText="1"/>
      <protection locked="0"/>
    </xf>
    <xf numFmtId="0" fontId="12" fillId="6" borderId="28" xfId="0" applyFont="1" applyFill="1" applyBorder="1" applyAlignment="1" applyProtection="1">
      <alignment horizontal="left" vertical="center" wrapText="1"/>
      <protection locked="0"/>
    </xf>
    <xf numFmtId="0" fontId="12" fillId="6" borderId="18"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157162</xdr:rowOff>
    </xdr:from>
    <xdr:to>
      <xdr:col>14</xdr:col>
      <xdr:colOff>449580</xdr:colOff>
      <xdr:row>26</xdr:row>
      <xdr:rowOff>139700</xdr:rowOff>
    </xdr:to>
    <xdr:sp macro="" textlink="">
      <xdr:nvSpPr>
        <xdr:cNvPr id="392" name="TextBox 1">
          <a:extLst>
            <a:ext uri="{FF2B5EF4-FFF2-40B4-BE49-F238E27FC236}">
              <a16:creationId xmlns:a16="http://schemas.microsoft.com/office/drawing/2014/main" id="{8081E82C-7875-44FE-89E0-E6ADF3782043}"/>
            </a:ext>
          </a:extLst>
        </xdr:cNvPr>
        <xdr:cNvSpPr txBox="1"/>
      </xdr:nvSpPr>
      <xdr:spPr>
        <a:xfrm>
          <a:off x="73026" y="157162"/>
          <a:ext cx="9355454" cy="460533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Krub SemiBold" panose="00000700000000000000" pitchFamily="2" charset="-34"/>
              <a:ea typeface="+mn-ea"/>
              <a:cs typeface="Krub SemiBold" panose="00000700000000000000" pitchFamily="2" charset="-34"/>
            </a:rPr>
            <a:t>Guidance for water companies making representations on thier PR24 draft determinations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 deadline for making representations on the draft determinations is 12 noon on 28 August 2024. This deadline is set in order for us to have sufficient time to give conscientious consideration to representations ahead of making our final determinations, which will aim</a:t>
          </a:r>
          <a:r>
            <a:rPr lang="en-GB" sz="1050" baseline="0">
              <a:solidFill>
                <a:schemeClr val="dk1"/>
              </a:solidFill>
              <a:effectLst/>
              <a:latin typeface="Krub" panose="00000500000000000000" pitchFamily="2" charset="-34"/>
              <a:ea typeface="+mn-ea"/>
              <a:cs typeface="Krub" panose="00000500000000000000" pitchFamily="2" charset="-34"/>
            </a:rPr>
            <a:t> to</a:t>
          </a:r>
          <a:r>
            <a:rPr lang="en-GB" sz="1050">
              <a:solidFill>
                <a:schemeClr val="dk1"/>
              </a:solidFill>
              <a:effectLst/>
              <a:latin typeface="Krub" panose="00000500000000000000" pitchFamily="2" charset="-34"/>
              <a:ea typeface="+mn-ea"/>
              <a:cs typeface="Krub" panose="00000500000000000000" pitchFamily="2" charset="-34"/>
            </a:rPr>
            <a:t> publish on 19 December.</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rgbClr val="002060"/>
              </a:solidFill>
              <a:effectLst/>
              <a:latin typeface="Krub SemiBold" panose="00000700000000000000" pitchFamily="2" charset="-34"/>
              <a:ea typeface="+mn-ea"/>
              <a:cs typeface="Krub SemiBold" panose="00000700000000000000" pitchFamily="2" charset="-34"/>
            </a:rPr>
            <a:t>Representations from water companies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To ensure we have sufficient information to effectively take account of representations for the final determinations, we are asking companies to complete this representations pro forma and submit with their representations</a:t>
          </a:r>
          <a:r>
            <a:rPr lang="en-GB" sz="1050" baseline="0">
              <a:solidFill>
                <a:schemeClr val="dk1"/>
              </a:solidFill>
              <a:effectLst/>
              <a:latin typeface="Krub" panose="00000500000000000000" pitchFamily="2" charset="-34"/>
              <a:ea typeface="+mn-ea"/>
              <a:cs typeface="Krub" panose="00000500000000000000" pitchFamily="2" charset="-34"/>
            </a:rPr>
            <a:t> on 28 August 2024</a:t>
          </a:r>
          <a:r>
            <a:rPr lang="en-GB" sz="1050">
              <a:solidFill>
                <a:schemeClr val="dk1"/>
              </a:solidFill>
              <a:effectLst/>
              <a:latin typeface="Krub" panose="00000500000000000000" pitchFamily="2" charset="-34"/>
              <a:ea typeface="+mn-ea"/>
              <a:cs typeface="Krub" panose="00000500000000000000" pitchFamily="2" charset="-34"/>
            </a:rPr>
            <a:t>. Completing the pro forma will help companies to maximise the impact of their </a:t>
          </a:r>
          <a:r>
            <a:rPr lang="en-GB" sz="1050">
              <a:solidFill>
                <a:sysClr val="windowText" lastClr="000000"/>
              </a:solidFill>
              <a:effectLst/>
              <a:latin typeface="Krub" panose="00000500000000000000" pitchFamily="2" charset="-34"/>
              <a:ea typeface="+mn-ea"/>
              <a:cs typeface="Krub" panose="00000500000000000000" pitchFamily="2" charset="-34"/>
            </a:rPr>
            <a:t>representations on the draft determinations, as they will enable us to better identify what the issues are that we need to address. This pro forma contains </a:t>
          </a:r>
          <a:r>
            <a:rPr lang="en-GB" sz="1050" u="none">
              <a:solidFill>
                <a:sysClr val="windowText" lastClr="000000"/>
              </a:solidFill>
              <a:effectLst/>
              <a:latin typeface="Krub" panose="00000500000000000000" pitchFamily="2" charset="-34"/>
              <a:ea typeface="+mn-ea"/>
              <a:cs typeface="Krub" panose="00000500000000000000" pitchFamily="2" charset="-34"/>
            </a:rPr>
            <a:t>4</a:t>
          </a:r>
          <a:r>
            <a:rPr lang="en-GB" sz="1050">
              <a:solidFill>
                <a:sysClr val="windowText" lastClr="000000"/>
              </a:solidFill>
              <a:effectLst/>
              <a:latin typeface="Krub" panose="00000500000000000000" pitchFamily="2" charset="-34"/>
              <a:ea typeface="+mn-ea"/>
              <a:cs typeface="Krub" panose="00000500000000000000" pitchFamily="2" charset="-34"/>
            </a:rPr>
            <a:t> tables</a:t>
          </a:r>
          <a:r>
            <a:rPr lang="en-GB" sz="1050">
              <a:solidFill>
                <a:schemeClr val="dk1"/>
              </a:solidFill>
              <a:effectLst/>
              <a:latin typeface="Krub" panose="00000500000000000000" pitchFamily="2" charset="-34"/>
              <a:ea typeface="+mn-ea"/>
              <a:cs typeface="Krub" panose="00000500000000000000" pitchFamily="2" charset="-34"/>
            </a:rPr>
            <a:t>:</a:t>
          </a:r>
        </a:p>
        <a:p>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RP1 – </a:t>
          </a:r>
          <a:r>
            <a:rPr lang="en-GB" sz="1050" b="0" i="0" u="none" strike="noStrike">
              <a:solidFill>
                <a:srgbClr val="000000"/>
              </a:solidFill>
              <a:effectLst/>
              <a:latin typeface="Krub" panose="00000500000000000000" pitchFamily="2" charset="-34"/>
              <a:cs typeface="Krub" panose="00000500000000000000" pitchFamily="2" charset="-34"/>
            </a:rPr>
            <a:t>Draft determination action response summary    </a:t>
          </a:r>
        </a:p>
        <a:p>
          <a:pPr lvl="0"/>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RP2 – </a:t>
          </a:r>
          <a:r>
            <a:rPr lang="en-GB" sz="1050">
              <a:solidFill>
                <a:schemeClr val="dk1"/>
              </a:solidFill>
              <a:effectLst/>
              <a:latin typeface="Krub" panose="00000500000000000000" pitchFamily="2" charset="-34"/>
              <a:ea typeface="+mn-ea"/>
              <a:cs typeface="Krub" panose="00000500000000000000" pitchFamily="2" charset="-34"/>
            </a:rPr>
            <a:t>Evidence summary for cost assessment purposes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RP3 – Redacting documents</a:t>
          </a:r>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RP4 – Other issues summary (except cost assessment)</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There is one pro forma for all water companies to use.  In the interest of transparency, we expect companies to publish on their own websites their submissions to us in response to the draft determinations</a:t>
          </a:r>
          <a:r>
            <a:rPr lang="en-GB" sz="1050" baseline="0">
              <a:solidFill>
                <a:schemeClr val="dk1"/>
              </a:solidFill>
              <a:effectLst/>
              <a:latin typeface="Krub" panose="00000500000000000000" pitchFamily="2" charset="-34"/>
              <a:ea typeface="+mn-ea"/>
              <a:cs typeface="Krub" panose="00000500000000000000" pitchFamily="2" charset="-34"/>
            </a:rPr>
            <a:t> (this includes responses submitted in RP1, RP2 and RP4).</a:t>
          </a:r>
          <a:r>
            <a:rPr lang="en-GB" sz="1050">
              <a:solidFill>
                <a:schemeClr val="dk1"/>
              </a:solidFill>
              <a:effectLst/>
              <a:latin typeface="Krub" panose="00000500000000000000" pitchFamily="2" charset="-34"/>
              <a:ea typeface="+mn-ea"/>
              <a:cs typeface="Krub" panose="00000500000000000000" pitchFamily="2" charset="-34"/>
            </a:rPr>
            <a:t>.</a:t>
          </a:r>
        </a:p>
        <a:p>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latin typeface="Krub" panose="00000500000000000000" pitchFamily="2" charset="-34"/>
              <a:cs typeface="Krub" panose="00000500000000000000" pitchFamily="2" charset="-34"/>
            </a:rPr>
            <a:t>Further explanation </a:t>
          </a:r>
          <a:r>
            <a:rPr lang="en-GB" sz="1050" baseline="0">
              <a:latin typeface="Krub" panose="00000500000000000000" pitchFamily="2" charset="-34"/>
              <a:cs typeface="Krub" panose="00000500000000000000" pitchFamily="2" charset="-34"/>
            </a:rPr>
            <a:t>on the purpose of each table can be found in the guidance section for each tab.</a:t>
          </a:r>
          <a:br>
            <a:rPr lang="en-GB" sz="1050" baseline="0">
              <a:latin typeface="Krub" panose="00000500000000000000" pitchFamily="2" charset="-34"/>
              <a:cs typeface="Krub" panose="00000500000000000000" pitchFamily="2" charset="-34"/>
            </a:rPr>
          </a:br>
          <a:endParaRPr lang="en-GB" sz="1050" baseline="0">
            <a:latin typeface="Krub" panose="00000500000000000000" pitchFamily="2" charset="-34"/>
            <a:cs typeface="Krub" panose="00000500000000000000" pitchFamily="2" charset="-34"/>
          </a:endParaRPr>
        </a:p>
        <a:p>
          <a:r>
            <a:rPr lang="en-GB" sz="1050" b="1" baseline="0">
              <a:latin typeface="Krub" panose="00000500000000000000" pitchFamily="2" charset="-34"/>
              <a:cs typeface="Krub" panose="00000500000000000000" pitchFamily="2" charset="-34"/>
            </a:rPr>
            <a:t>Update: On 29 July this proforma was updated to include some additional actions from the draft determination document set which were omitted from this document when published on 11 July. These are labelled on RP1 in column B as (updated 29 July).</a:t>
          </a:r>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printerSettings" Target="../printerSettings/printerSettings1.bin"/><Relationship Id="rId1" Type="http://schemas.openxmlformats.org/officeDocument/2006/relationships/hyperlink" Target="https://ofwat.sharepoint.com/sites/ofw-pr24/PR24%20policy%20development/Engagement/Documentation%20workstream/Rep%20proforma/PR24%20company%20representation%20proforma.xlsx?d=wccb66b6231594f8291debfb86b6abe6b&amp;csf=1&amp;web=1&amp;e=jgmor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0FB41-3BAE-4F41-B35B-EE37C57B9A55}">
  <dimension ref="A1"/>
  <sheetViews>
    <sheetView workbookViewId="0">
      <selection activeCell="A31" sqref="A31:XFD31"/>
    </sheetView>
  </sheetViews>
  <sheetFormatPr defaultColWidth="9" defaultRowHeight="14" x14ac:dyDescent="0.3"/>
  <cols>
    <col min="1" max="1" width="0.75" style="16" customWidth="1"/>
    <col min="2" max="17" width="9" style="16"/>
    <col min="18" max="18" width="10.25" style="16" customWidth="1"/>
    <col min="19" max="16384" width="9" style="1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71C7-1DB3-4919-A993-C7D932067BCE}">
  <dimension ref="B1:F165"/>
  <sheetViews>
    <sheetView topLeftCell="A35" zoomScale="90" zoomScaleNormal="90" workbookViewId="0">
      <selection activeCell="E33" sqref="E33"/>
    </sheetView>
  </sheetViews>
  <sheetFormatPr defaultColWidth="9" defaultRowHeight="14" x14ac:dyDescent="0.3"/>
  <cols>
    <col min="1" max="1" width="0.75" style="3" customWidth="1"/>
    <col min="2" max="2" width="40.58203125" style="3" customWidth="1"/>
    <col min="3" max="3" width="16.25" style="62" customWidth="1"/>
    <col min="4" max="4" width="16.75" style="3" customWidth="1"/>
    <col min="5" max="5" width="72.58203125" style="3" customWidth="1"/>
    <col min="6" max="6" width="36.58203125" style="3" customWidth="1"/>
    <col min="7" max="16384" width="9" style="3"/>
  </cols>
  <sheetData>
    <row r="1" spans="2:6" ht="20.149999999999999" customHeight="1" thickBot="1" x14ac:dyDescent="0.35">
      <c r="B1" s="1" t="s">
        <v>0</v>
      </c>
      <c r="C1" s="61"/>
      <c r="D1" s="1"/>
      <c r="E1" s="2"/>
      <c r="F1" s="2"/>
    </row>
    <row r="2" spans="2:6" ht="14.5" thickTop="1" x14ac:dyDescent="0.3"/>
    <row r="3" spans="2:6" ht="15" customHeight="1" x14ac:dyDescent="0.3">
      <c r="B3" s="4" t="s">
        <v>1</v>
      </c>
      <c r="C3" s="63"/>
      <c r="D3" s="4"/>
      <c r="F3" s="37" t="s">
        <v>2</v>
      </c>
    </row>
    <row r="5" spans="2:6" ht="19" x14ac:dyDescent="0.3">
      <c r="B5" s="5" t="s">
        <v>3</v>
      </c>
      <c r="C5" s="64"/>
      <c r="D5" s="5"/>
    </row>
    <row r="6" spans="2:6" ht="14.5" thickBot="1" x14ac:dyDescent="0.35"/>
    <row r="7" spans="2:6" ht="13.5" customHeight="1" thickTop="1" x14ac:dyDescent="0.3">
      <c r="B7" s="75" t="s">
        <v>4</v>
      </c>
      <c r="C7" s="76"/>
      <c r="D7" s="76"/>
      <c r="E7" s="76"/>
      <c r="F7" s="77"/>
    </row>
    <row r="8" spans="2:6" x14ac:dyDescent="0.3">
      <c r="B8" s="78"/>
      <c r="C8" s="79"/>
      <c r="D8" s="79"/>
      <c r="E8" s="79"/>
      <c r="F8" s="80"/>
    </row>
    <row r="9" spans="2:6" x14ac:dyDescent="0.3">
      <c r="B9" s="78"/>
      <c r="C9" s="79"/>
      <c r="D9" s="79"/>
      <c r="E9" s="79"/>
      <c r="F9" s="80"/>
    </row>
    <row r="10" spans="2:6" x14ac:dyDescent="0.3">
      <c r="B10" s="78"/>
      <c r="C10" s="79"/>
      <c r="D10" s="79"/>
      <c r="E10" s="79"/>
      <c r="F10" s="80"/>
    </row>
    <row r="11" spans="2:6" x14ac:dyDescent="0.3">
      <c r="B11" s="78"/>
      <c r="C11" s="79"/>
      <c r="D11" s="79"/>
      <c r="E11" s="79"/>
      <c r="F11" s="80"/>
    </row>
    <row r="12" spans="2:6" x14ac:dyDescent="0.3">
      <c r="B12" s="78"/>
      <c r="C12" s="79"/>
      <c r="D12" s="79"/>
      <c r="E12" s="79"/>
      <c r="F12" s="80"/>
    </row>
    <row r="13" spans="2:6" x14ac:dyDescent="0.3">
      <c r="B13" s="78"/>
      <c r="C13" s="79"/>
      <c r="D13" s="79"/>
      <c r="E13" s="79"/>
      <c r="F13" s="80"/>
    </row>
    <row r="14" spans="2:6" x14ac:dyDescent="0.3">
      <c r="B14" s="78"/>
      <c r="C14" s="79"/>
      <c r="D14" s="79"/>
      <c r="E14" s="79"/>
      <c r="F14" s="80"/>
    </row>
    <row r="15" spans="2:6" ht="14.5" thickBot="1" x14ac:dyDescent="0.35">
      <c r="B15" s="81"/>
      <c r="C15" s="82"/>
      <c r="D15" s="82"/>
      <c r="E15" s="82"/>
      <c r="F15" s="83"/>
    </row>
    <row r="16" spans="2:6" ht="15" thickTop="1" thickBot="1" x14ac:dyDescent="0.35"/>
    <row r="17" spans="2:6" ht="46.15" customHeight="1" thickBot="1" x14ac:dyDescent="0.35">
      <c r="B17" s="38" t="s">
        <v>5</v>
      </c>
      <c r="C17" s="38" t="s">
        <v>6</v>
      </c>
      <c r="D17" s="38" t="s">
        <v>7</v>
      </c>
      <c r="E17" s="38" t="s">
        <v>8</v>
      </c>
      <c r="F17" s="21" t="s">
        <v>9</v>
      </c>
    </row>
    <row r="18" spans="2:6" ht="71.150000000000006" customHeight="1" x14ac:dyDescent="0.3">
      <c r="B18" s="59" t="s">
        <v>10</v>
      </c>
      <c r="C18" s="65" t="s">
        <v>11</v>
      </c>
      <c r="D18" s="60" t="s">
        <v>12</v>
      </c>
      <c r="E18" s="60" t="s">
        <v>13</v>
      </c>
      <c r="F18" s="39" t="s">
        <v>14</v>
      </c>
    </row>
    <row r="19" spans="2:6" ht="71.150000000000006" customHeight="1" x14ac:dyDescent="0.3">
      <c r="B19" s="59" t="s">
        <v>15</v>
      </c>
      <c r="C19" s="65" t="s">
        <v>16</v>
      </c>
      <c r="D19" s="60" t="s">
        <v>12</v>
      </c>
      <c r="E19" s="60" t="s">
        <v>17</v>
      </c>
      <c r="F19" s="39" t="s">
        <v>18</v>
      </c>
    </row>
    <row r="20" spans="2:6" ht="71.150000000000006" customHeight="1" x14ac:dyDescent="0.3">
      <c r="B20" s="59" t="s">
        <v>19</v>
      </c>
      <c r="C20" s="65" t="s">
        <v>20</v>
      </c>
      <c r="D20" s="60" t="s">
        <v>21</v>
      </c>
      <c r="E20" s="60" t="s">
        <v>22</v>
      </c>
      <c r="F20" s="39" t="s">
        <v>14</v>
      </c>
    </row>
    <row r="21" spans="2:6" ht="87.5" customHeight="1" x14ac:dyDescent="0.3">
      <c r="B21" s="59" t="s">
        <v>23</v>
      </c>
      <c r="C21" s="65" t="s">
        <v>24</v>
      </c>
      <c r="D21" s="60" t="s">
        <v>25</v>
      </c>
      <c r="E21" s="60" t="s">
        <v>26</v>
      </c>
      <c r="F21" s="85" t="s">
        <v>388</v>
      </c>
    </row>
    <row r="22" spans="2:6" ht="78.5" customHeight="1" x14ac:dyDescent="0.3">
      <c r="B22" s="59" t="s">
        <v>23</v>
      </c>
      <c r="C22" s="65" t="s">
        <v>27</v>
      </c>
      <c r="D22" s="60" t="s">
        <v>25</v>
      </c>
      <c r="E22" s="60" t="s">
        <v>28</v>
      </c>
      <c r="F22" s="85" t="s">
        <v>29</v>
      </c>
    </row>
    <row r="23" spans="2:6" ht="71.150000000000006" customHeight="1" x14ac:dyDescent="0.3">
      <c r="B23" s="59" t="s">
        <v>30</v>
      </c>
      <c r="C23" s="65">
        <v>20</v>
      </c>
      <c r="D23" s="60" t="s">
        <v>25</v>
      </c>
      <c r="E23" s="60" t="s">
        <v>31</v>
      </c>
      <c r="F23" s="85" t="s">
        <v>32</v>
      </c>
    </row>
    <row r="24" spans="2:6" ht="71.150000000000006" customHeight="1" x14ac:dyDescent="0.3">
      <c r="B24" s="59" t="s">
        <v>30</v>
      </c>
      <c r="C24" s="65">
        <v>30</v>
      </c>
      <c r="D24" s="60" t="s">
        <v>25</v>
      </c>
      <c r="E24" s="60" t="s">
        <v>33</v>
      </c>
      <c r="F24" s="85" t="s">
        <v>34</v>
      </c>
    </row>
    <row r="25" spans="2:6" ht="71.150000000000006" customHeight="1" x14ac:dyDescent="0.3">
      <c r="B25" s="59" t="s">
        <v>35</v>
      </c>
      <c r="C25" s="65" t="s">
        <v>16</v>
      </c>
      <c r="D25" s="60" t="s">
        <v>25</v>
      </c>
      <c r="E25" s="86" t="s">
        <v>36</v>
      </c>
      <c r="F25" s="85" t="s">
        <v>484</v>
      </c>
    </row>
    <row r="26" spans="2:6" ht="71.150000000000006" customHeight="1" x14ac:dyDescent="0.3">
      <c r="B26" s="59" t="s">
        <v>23</v>
      </c>
      <c r="C26" s="65" t="s">
        <v>37</v>
      </c>
      <c r="D26" s="60" t="s">
        <v>25</v>
      </c>
      <c r="E26" s="60" t="s">
        <v>38</v>
      </c>
      <c r="F26" s="85" t="s">
        <v>387</v>
      </c>
    </row>
    <row r="27" spans="2:6" ht="110.15" customHeight="1" x14ac:dyDescent="0.3">
      <c r="B27" s="59" t="s">
        <v>23</v>
      </c>
      <c r="C27" s="65" t="s">
        <v>37</v>
      </c>
      <c r="D27" s="60" t="s">
        <v>25</v>
      </c>
      <c r="E27" s="60" t="s">
        <v>39</v>
      </c>
      <c r="F27" s="85" t="s">
        <v>389</v>
      </c>
    </row>
    <row r="28" spans="2:6" ht="100" x14ac:dyDescent="0.3">
      <c r="B28" s="59" t="s">
        <v>23</v>
      </c>
      <c r="C28" s="65" t="s">
        <v>37</v>
      </c>
      <c r="D28" s="60" t="s">
        <v>25</v>
      </c>
      <c r="E28" s="60" t="s">
        <v>40</v>
      </c>
      <c r="F28" s="85" t="s">
        <v>391</v>
      </c>
    </row>
    <row r="29" spans="2:6" ht="62.5" x14ac:dyDescent="0.3">
      <c r="B29" s="59" t="s">
        <v>23</v>
      </c>
      <c r="C29" s="65" t="s">
        <v>37</v>
      </c>
      <c r="D29" s="60" t="s">
        <v>25</v>
      </c>
      <c r="E29" s="60" t="s">
        <v>41</v>
      </c>
      <c r="F29" s="85" t="s">
        <v>394</v>
      </c>
    </row>
    <row r="30" spans="2:6" ht="75" x14ac:dyDescent="0.3">
      <c r="B30" s="59" t="s">
        <v>23</v>
      </c>
      <c r="C30" s="65" t="s">
        <v>42</v>
      </c>
      <c r="D30" s="60" t="s">
        <v>25</v>
      </c>
      <c r="E30" s="60" t="s">
        <v>43</v>
      </c>
      <c r="F30" s="85" t="s">
        <v>393</v>
      </c>
    </row>
    <row r="31" spans="2:6" ht="112.5" x14ac:dyDescent="0.3">
      <c r="B31" s="59" t="s">
        <v>23</v>
      </c>
      <c r="C31" s="65" t="s">
        <v>44</v>
      </c>
      <c r="D31" s="60" t="s">
        <v>25</v>
      </c>
      <c r="E31" s="60" t="s">
        <v>45</v>
      </c>
      <c r="F31" s="85" t="s">
        <v>392</v>
      </c>
    </row>
    <row r="32" spans="2:6" ht="275" x14ac:dyDescent="0.3">
      <c r="B32" s="59" t="s">
        <v>46</v>
      </c>
      <c r="C32" s="65">
        <v>98</v>
      </c>
      <c r="D32" s="60" t="s">
        <v>25</v>
      </c>
      <c r="E32" s="60" t="s">
        <v>47</v>
      </c>
      <c r="F32" s="85" t="s">
        <v>486</v>
      </c>
    </row>
    <row r="33" spans="2:6" ht="125" x14ac:dyDescent="0.3">
      <c r="B33" s="59" t="s">
        <v>46</v>
      </c>
      <c r="C33" s="65">
        <v>98</v>
      </c>
      <c r="D33" s="60" t="s">
        <v>25</v>
      </c>
      <c r="E33" s="60" t="s">
        <v>48</v>
      </c>
      <c r="F33" s="85" t="s">
        <v>487</v>
      </c>
    </row>
    <row r="34" spans="2:6" ht="132.5" customHeight="1" x14ac:dyDescent="0.3">
      <c r="B34" s="59" t="s">
        <v>46</v>
      </c>
      <c r="C34" s="65">
        <v>98</v>
      </c>
      <c r="D34" s="60" t="s">
        <v>25</v>
      </c>
      <c r="E34" s="60" t="s">
        <v>49</v>
      </c>
      <c r="F34" s="85" t="s">
        <v>488</v>
      </c>
    </row>
    <row r="35" spans="2:6" ht="75" x14ac:dyDescent="0.3">
      <c r="B35" s="59" t="s">
        <v>46</v>
      </c>
      <c r="C35" s="65">
        <v>98</v>
      </c>
      <c r="D35" s="60" t="s">
        <v>25</v>
      </c>
      <c r="E35" s="60" t="s">
        <v>50</v>
      </c>
      <c r="F35" s="85" t="s">
        <v>489</v>
      </c>
    </row>
    <row r="36" spans="2:6" ht="50" x14ac:dyDescent="0.3">
      <c r="B36" s="59" t="s">
        <v>46</v>
      </c>
      <c r="C36" s="65">
        <v>98</v>
      </c>
      <c r="D36" s="60" t="s">
        <v>25</v>
      </c>
      <c r="E36" s="60" t="s">
        <v>51</v>
      </c>
      <c r="F36" s="85" t="s">
        <v>490</v>
      </c>
    </row>
    <row r="37" spans="2:6" ht="125" x14ac:dyDescent="0.3">
      <c r="B37" s="59" t="s">
        <v>46</v>
      </c>
      <c r="C37" s="65">
        <v>99</v>
      </c>
      <c r="D37" s="60" t="s">
        <v>25</v>
      </c>
      <c r="E37" s="60" t="s">
        <v>52</v>
      </c>
      <c r="F37" s="85" t="s">
        <v>491</v>
      </c>
    </row>
    <row r="38" spans="2:6" ht="212.5" x14ac:dyDescent="0.3">
      <c r="B38" s="59" t="s">
        <v>46</v>
      </c>
      <c r="C38" s="65">
        <v>99</v>
      </c>
      <c r="D38" s="60" t="s">
        <v>25</v>
      </c>
      <c r="E38" s="60" t="s">
        <v>53</v>
      </c>
      <c r="F38" s="85" t="s">
        <v>495</v>
      </c>
    </row>
    <row r="39" spans="2:6" ht="137.5" x14ac:dyDescent="0.3">
      <c r="B39" s="59" t="s">
        <v>46</v>
      </c>
      <c r="C39" s="65">
        <v>99</v>
      </c>
      <c r="D39" s="60" t="s">
        <v>25</v>
      </c>
      <c r="E39" s="60" t="s">
        <v>54</v>
      </c>
      <c r="F39" s="85" t="s">
        <v>496</v>
      </c>
    </row>
    <row r="40" spans="2:6" ht="75" x14ac:dyDescent="0.3">
      <c r="B40" s="59" t="s">
        <v>46</v>
      </c>
      <c r="C40" s="65">
        <v>99</v>
      </c>
      <c r="D40" s="60" t="s">
        <v>25</v>
      </c>
      <c r="E40" s="60" t="s">
        <v>55</v>
      </c>
      <c r="F40" s="85" t="s">
        <v>493</v>
      </c>
    </row>
    <row r="41" spans="2:6" ht="75" x14ac:dyDescent="0.3">
      <c r="B41" s="59" t="s">
        <v>46</v>
      </c>
      <c r="C41" s="65">
        <v>99</v>
      </c>
      <c r="D41" s="60" t="s">
        <v>25</v>
      </c>
      <c r="E41" s="60" t="s">
        <v>56</v>
      </c>
      <c r="F41" s="85" t="s">
        <v>494</v>
      </c>
    </row>
    <row r="42" spans="2:6" ht="37.5" x14ac:dyDescent="0.3">
      <c r="B42" s="59" t="s">
        <v>46</v>
      </c>
      <c r="C42" s="65">
        <v>12</v>
      </c>
      <c r="D42" s="60" t="s">
        <v>25</v>
      </c>
      <c r="E42" s="60" t="s">
        <v>57</v>
      </c>
      <c r="F42" s="85" t="s">
        <v>482</v>
      </c>
    </row>
    <row r="43" spans="2:6" ht="25" x14ac:dyDescent="0.3">
      <c r="B43" s="59" t="s">
        <v>46</v>
      </c>
      <c r="C43" s="65">
        <v>17</v>
      </c>
      <c r="D43" s="60" t="s">
        <v>25</v>
      </c>
      <c r="E43" s="60" t="s">
        <v>58</v>
      </c>
      <c r="F43" s="85" t="s">
        <v>481</v>
      </c>
    </row>
    <row r="44" spans="2:6" ht="63.5" x14ac:dyDescent="0.3">
      <c r="B44" s="59" t="s">
        <v>59</v>
      </c>
      <c r="C44" s="65">
        <v>8</v>
      </c>
      <c r="D44" s="60" t="s">
        <v>25</v>
      </c>
      <c r="E44" s="60" t="s">
        <v>60</v>
      </c>
      <c r="F44" s="85" t="s">
        <v>498</v>
      </c>
    </row>
    <row r="45" spans="2:6" ht="63.5" x14ac:dyDescent="0.3">
      <c r="B45" s="59" t="s">
        <v>59</v>
      </c>
      <c r="C45" s="65">
        <v>8</v>
      </c>
      <c r="D45" s="60" t="s">
        <v>25</v>
      </c>
      <c r="E45" s="73" t="s">
        <v>61</v>
      </c>
      <c r="F45" s="85" t="s">
        <v>498</v>
      </c>
    </row>
    <row r="46" spans="2:6" ht="63.5" x14ac:dyDescent="0.3">
      <c r="B46" s="59" t="s">
        <v>59</v>
      </c>
      <c r="C46" s="65">
        <v>8</v>
      </c>
      <c r="D46" s="60" t="s">
        <v>25</v>
      </c>
      <c r="E46" s="73" t="s">
        <v>62</v>
      </c>
      <c r="F46" s="85" t="s">
        <v>498</v>
      </c>
    </row>
    <row r="47" spans="2:6" ht="50" x14ac:dyDescent="0.3">
      <c r="B47" s="59" t="s">
        <v>63</v>
      </c>
      <c r="C47" s="65" t="s">
        <v>64</v>
      </c>
      <c r="D47" s="60" t="s">
        <v>25</v>
      </c>
      <c r="E47" s="60" t="s">
        <v>65</v>
      </c>
      <c r="F47" s="85" t="s">
        <v>66</v>
      </c>
    </row>
    <row r="48" spans="2:6" ht="62.5" x14ac:dyDescent="0.3">
      <c r="B48" s="59" t="s">
        <v>63</v>
      </c>
      <c r="C48" s="65" t="s">
        <v>64</v>
      </c>
      <c r="D48" s="60" t="s">
        <v>25</v>
      </c>
      <c r="E48" s="60" t="s">
        <v>67</v>
      </c>
      <c r="F48" s="85" t="s">
        <v>32</v>
      </c>
    </row>
    <row r="49" spans="2:6" ht="162.5" x14ac:dyDescent="0.3">
      <c r="B49" s="59" t="s">
        <v>68</v>
      </c>
      <c r="C49" s="65">
        <v>22</v>
      </c>
      <c r="D49" s="60" t="s">
        <v>25</v>
      </c>
      <c r="E49" s="60" t="s">
        <v>69</v>
      </c>
      <c r="F49" s="85" t="s">
        <v>70</v>
      </c>
    </row>
    <row r="50" spans="2:6" ht="87.5" x14ac:dyDescent="0.3">
      <c r="B50" s="59" t="s">
        <v>68</v>
      </c>
      <c r="C50" s="65">
        <v>35</v>
      </c>
      <c r="D50" s="60" t="s">
        <v>25</v>
      </c>
      <c r="E50" s="60" t="s">
        <v>71</v>
      </c>
      <c r="F50" s="85" t="s">
        <v>501</v>
      </c>
    </row>
    <row r="51" spans="2:6" ht="97.5" customHeight="1" x14ac:dyDescent="0.3">
      <c r="B51" s="59" t="s">
        <v>68</v>
      </c>
      <c r="C51" s="65">
        <v>36</v>
      </c>
      <c r="D51" s="60" t="s">
        <v>25</v>
      </c>
      <c r="E51" s="60" t="s">
        <v>72</v>
      </c>
      <c r="F51" s="85" t="s">
        <v>499</v>
      </c>
    </row>
    <row r="52" spans="2:6" ht="75" x14ac:dyDescent="0.3">
      <c r="B52" s="59" t="s">
        <v>68</v>
      </c>
      <c r="C52" s="65">
        <v>39</v>
      </c>
      <c r="D52" s="60" t="s">
        <v>25</v>
      </c>
      <c r="E52" s="60" t="s">
        <v>73</v>
      </c>
      <c r="F52" s="85" t="s">
        <v>483</v>
      </c>
    </row>
    <row r="53" spans="2:6" ht="50" x14ac:dyDescent="0.3">
      <c r="B53" s="59" t="s">
        <v>68</v>
      </c>
      <c r="C53" s="65">
        <v>39</v>
      </c>
      <c r="D53" s="60" t="s">
        <v>25</v>
      </c>
      <c r="E53" s="60" t="s">
        <v>74</v>
      </c>
      <c r="F53" s="85" t="s">
        <v>483</v>
      </c>
    </row>
    <row r="54" spans="2:6" ht="100" x14ac:dyDescent="0.3">
      <c r="B54" s="59" t="s">
        <v>68</v>
      </c>
      <c r="C54" s="65">
        <v>139</v>
      </c>
      <c r="D54" s="60" t="s">
        <v>25</v>
      </c>
      <c r="E54" s="60" t="s">
        <v>75</v>
      </c>
      <c r="F54" s="85" t="s">
        <v>76</v>
      </c>
    </row>
    <row r="55" spans="2:6" ht="50" x14ac:dyDescent="0.3">
      <c r="B55" s="59" t="s">
        <v>68</v>
      </c>
      <c r="C55" s="65">
        <v>162</v>
      </c>
      <c r="D55" s="60" t="s">
        <v>25</v>
      </c>
      <c r="E55" s="60" t="s">
        <v>77</v>
      </c>
      <c r="F55" s="85" t="s">
        <v>382</v>
      </c>
    </row>
    <row r="56" spans="2:6" ht="225" x14ac:dyDescent="0.3">
      <c r="B56" s="59" t="s">
        <v>68</v>
      </c>
      <c r="C56" s="65">
        <v>173</v>
      </c>
      <c r="D56" s="60" t="s">
        <v>25</v>
      </c>
      <c r="E56" s="60" t="s">
        <v>78</v>
      </c>
      <c r="F56" s="85" t="s">
        <v>397</v>
      </c>
    </row>
    <row r="57" spans="2:6" ht="62.5" x14ac:dyDescent="0.3">
      <c r="B57" s="59" t="s">
        <v>68</v>
      </c>
      <c r="C57" s="65">
        <v>174</v>
      </c>
      <c r="D57" s="60" t="s">
        <v>25</v>
      </c>
      <c r="E57" s="60" t="s">
        <v>79</v>
      </c>
      <c r="F57" s="85" t="s">
        <v>398</v>
      </c>
    </row>
    <row r="58" spans="2:6" ht="37.5" x14ac:dyDescent="0.3">
      <c r="B58" s="59" t="s">
        <v>30</v>
      </c>
      <c r="C58" s="65" t="s">
        <v>80</v>
      </c>
      <c r="D58" s="60" t="s">
        <v>25</v>
      </c>
      <c r="E58" s="60" t="s">
        <v>81</v>
      </c>
      <c r="F58" s="85" t="s">
        <v>399</v>
      </c>
    </row>
    <row r="59" spans="2:6" ht="62.5" x14ac:dyDescent="0.3">
      <c r="B59" s="59" t="s">
        <v>30</v>
      </c>
      <c r="C59" s="65" t="s">
        <v>82</v>
      </c>
      <c r="D59" s="60" t="s">
        <v>25</v>
      </c>
      <c r="E59" s="60" t="s">
        <v>83</v>
      </c>
      <c r="F59" s="85" t="s">
        <v>411</v>
      </c>
    </row>
    <row r="60" spans="2:6" ht="25" x14ac:dyDescent="0.3">
      <c r="B60" s="59" t="s">
        <v>30</v>
      </c>
      <c r="C60" s="65" t="s">
        <v>84</v>
      </c>
      <c r="D60" s="60" t="s">
        <v>25</v>
      </c>
      <c r="E60" s="60" t="s">
        <v>85</v>
      </c>
      <c r="F60" s="85" t="s">
        <v>402</v>
      </c>
    </row>
    <row r="61" spans="2:6" ht="25" x14ac:dyDescent="0.3">
      <c r="B61" s="59" t="s">
        <v>30</v>
      </c>
      <c r="C61" s="65" t="s">
        <v>86</v>
      </c>
      <c r="D61" s="60" t="s">
        <v>25</v>
      </c>
      <c r="E61" s="60" t="s">
        <v>87</v>
      </c>
      <c r="F61" s="85" t="s">
        <v>401</v>
      </c>
    </row>
    <row r="62" spans="2:6" ht="25" x14ac:dyDescent="0.3">
      <c r="B62" s="59" t="s">
        <v>30</v>
      </c>
      <c r="C62" s="65" t="s">
        <v>88</v>
      </c>
      <c r="D62" s="60" t="s">
        <v>25</v>
      </c>
      <c r="E62" s="60" t="s">
        <v>89</v>
      </c>
      <c r="F62" s="85" t="s">
        <v>90</v>
      </c>
    </row>
    <row r="63" spans="2:6" ht="75" x14ac:dyDescent="0.3">
      <c r="B63" s="59" t="s">
        <v>30</v>
      </c>
      <c r="C63" s="65" t="s">
        <v>91</v>
      </c>
      <c r="D63" s="60" t="s">
        <v>25</v>
      </c>
      <c r="E63" s="60" t="s">
        <v>92</v>
      </c>
      <c r="F63" s="85" t="s">
        <v>403</v>
      </c>
    </row>
    <row r="64" spans="2:6" ht="25" x14ac:dyDescent="0.3">
      <c r="B64" s="59" t="s">
        <v>30</v>
      </c>
      <c r="C64" s="65" t="s">
        <v>93</v>
      </c>
      <c r="D64" s="60" t="s">
        <v>25</v>
      </c>
      <c r="E64" s="60" t="s">
        <v>94</v>
      </c>
      <c r="F64" s="85" t="s">
        <v>404</v>
      </c>
    </row>
    <row r="65" spans="2:6" ht="25" x14ac:dyDescent="0.3">
      <c r="B65" s="59" t="s">
        <v>30</v>
      </c>
      <c r="C65" s="65" t="s">
        <v>95</v>
      </c>
      <c r="D65" s="60" t="s">
        <v>25</v>
      </c>
      <c r="E65" s="60" t="s">
        <v>96</v>
      </c>
      <c r="F65" s="85" t="s">
        <v>383</v>
      </c>
    </row>
    <row r="66" spans="2:6" ht="37.5" x14ac:dyDescent="0.3">
      <c r="B66" s="59" t="s">
        <v>30</v>
      </c>
      <c r="C66" s="65" t="s">
        <v>91</v>
      </c>
      <c r="D66" s="60" t="s">
        <v>25</v>
      </c>
      <c r="E66" s="60" t="s">
        <v>97</v>
      </c>
      <c r="F66" s="85" t="s">
        <v>384</v>
      </c>
    </row>
    <row r="67" spans="2:6" ht="37.5" x14ac:dyDescent="0.3">
      <c r="B67" s="59" t="s">
        <v>30</v>
      </c>
      <c r="C67" s="65" t="s">
        <v>98</v>
      </c>
      <c r="D67" s="60" t="s">
        <v>25</v>
      </c>
      <c r="E67" s="60" t="s">
        <v>99</v>
      </c>
      <c r="F67" s="85" t="s">
        <v>405</v>
      </c>
    </row>
    <row r="68" spans="2:6" ht="37.5" x14ac:dyDescent="0.3">
      <c r="B68" s="59" t="s">
        <v>30</v>
      </c>
      <c r="C68" s="65" t="s">
        <v>98</v>
      </c>
      <c r="D68" s="60" t="s">
        <v>25</v>
      </c>
      <c r="E68" s="60" t="s">
        <v>100</v>
      </c>
      <c r="F68" s="85" t="s">
        <v>406</v>
      </c>
    </row>
    <row r="69" spans="2:6" ht="125" x14ac:dyDescent="0.3">
      <c r="B69" s="59" t="s">
        <v>30</v>
      </c>
      <c r="C69" s="65" t="s">
        <v>101</v>
      </c>
      <c r="D69" s="60" t="s">
        <v>25</v>
      </c>
      <c r="E69" s="60" t="s">
        <v>102</v>
      </c>
      <c r="F69" s="85" t="s">
        <v>500</v>
      </c>
    </row>
    <row r="70" spans="2:6" ht="50" x14ac:dyDescent="0.3">
      <c r="B70" s="59" t="s">
        <v>30</v>
      </c>
      <c r="C70" s="65" t="s">
        <v>91</v>
      </c>
      <c r="D70" s="60" t="s">
        <v>25</v>
      </c>
      <c r="E70" s="60" t="s">
        <v>103</v>
      </c>
      <c r="F70" s="85" t="s">
        <v>385</v>
      </c>
    </row>
    <row r="71" spans="2:6" ht="37.5" x14ac:dyDescent="0.3">
      <c r="B71" s="59" t="s">
        <v>30</v>
      </c>
      <c r="C71" s="65" t="s">
        <v>91</v>
      </c>
      <c r="D71" s="60" t="s">
        <v>25</v>
      </c>
      <c r="E71" s="60" t="s">
        <v>104</v>
      </c>
      <c r="F71" s="85" t="s">
        <v>407</v>
      </c>
    </row>
    <row r="72" spans="2:6" ht="25.5" x14ac:dyDescent="0.3">
      <c r="B72" s="74" t="s">
        <v>105</v>
      </c>
      <c r="C72" s="65" t="s">
        <v>106</v>
      </c>
      <c r="D72" s="60" t="s">
        <v>25</v>
      </c>
      <c r="E72" s="60" t="s">
        <v>107</v>
      </c>
      <c r="F72" s="85" t="s">
        <v>386</v>
      </c>
    </row>
    <row r="73" spans="2:6" ht="37.5" x14ac:dyDescent="0.3">
      <c r="B73" s="59" t="s">
        <v>30</v>
      </c>
      <c r="C73" s="65" t="s">
        <v>108</v>
      </c>
      <c r="D73" s="60" t="s">
        <v>25</v>
      </c>
      <c r="E73" s="60" t="s">
        <v>109</v>
      </c>
      <c r="F73" s="85" t="s">
        <v>390</v>
      </c>
    </row>
    <row r="74" spans="2:6" ht="125" x14ac:dyDescent="0.3">
      <c r="B74" s="59" t="s">
        <v>110</v>
      </c>
      <c r="C74" s="65" t="s">
        <v>111</v>
      </c>
      <c r="D74" s="60" t="s">
        <v>25</v>
      </c>
      <c r="E74" s="60" t="s">
        <v>112</v>
      </c>
      <c r="F74" s="85" t="s">
        <v>408</v>
      </c>
    </row>
    <row r="75" spans="2:6" ht="75" x14ac:dyDescent="0.3">
      <c r="B75" s="59" t="s">
        <v>110</v>
      </c>
      <c r="C75" s="65" t="s">
        <v>111</v>
      </c>
      <c r="D75" s="60" t="s">
        <v>25</v>
      </c>
      <c r="E75" s="60" t="s">
        <v>113</v>
      </c>
      <c r="F75" s="85" t="s">
        <v>409</v>
      </c>
    </row>
    <row r="76" spans="2:6" ht="25" x14ac:dyDescent="0.3">
      <c r="B76" s="59" t="s">
        <v>110</v>
      </c>
      <c r="C76" s="65" t="s">
        <v>111</v>
      </c>
      <c r="D76" s="60" t="s">
        <v>25</v>
      </c>
      <c r="E76" s="60" t="s">
        <v>114</v>
      </c>
      <c r="F76" s="85" t="s">
        <v>410</v>
      </c>
    </row>
    <row r="77" spans="2:6" ht="37.5" x14ac:dyDescent="0.3">
      <c r="B77" s="59" t="s">
        <v>110</v>
      </c>
      <c r="C77" s="65" t="s">
        <v>111</v>
      </c>
      <c r="D77" s="60" t="s">
        <v>25</v>
      </c>
      <c r="E77" s="60" t="s">
        <v>115</v>
      </c>
      <c r="F77" s="85" t="s">
        <v>410</v>
      </c>
    </row>
    <row r="78" spans="2:6" ht="50" x14ac:dyDescent="0.3">
      <c r="B78" s="59" t="s">
        <v>116</v>
      </c>
      <c r="C78" s="65" t="s">
        <v>16</v>
      </c>
      <c r="D78" s="60" t="s">
        <v>2</v>
      </c>
      <c r="E78" s="60" t="s">
        <v>117</v>
      </c>
      <c r="F78" s="85" t="s">
        <v>400</v>
      </c>
    </row>
    <row r="79" spans="2:6" ht="87.5" x14ac:dyDescent="0.3">
      <c r="B79" s="59" t="s">
        <v>118</v>
      </c>
      <c r="C79" s="65" t="s">
        <v>119</v>
      </c>
      <c r="D79" s="60" t="s">
        <v>2</v>
      </c>
      <c r="E79" s="60" t="s">
        <v>120</v>
      </c>
      <c r="F79" s="85" t="s">
        <v>497</v>
      </c>
    </row>
    <row r="80" spans="2:6" ht="187.5" x14ac:dyDescent="0.3">
      <c r="B80" s="59" t="s">
        <v>118</v>
      </c>
      <c r="C80" s="65" t="s">
        <v>119</v>
      </c>
      <c r="D80" s="60" t="s">
        <v>2</v>
      </c>
      <c r="E80" s="72" t="s">
        <v>121</v>
      </c>
      <c r="F80" s="85" t="s">
        <v>381</v>
      </c>
    </row>
    <row r="81" spans="2:6" ht="100" x14ac:dyDescent="0.3">
      <c r="B81" s="59" t="s">
        <v>30</v>
      </c>
      <c r="C81" s="65" t="s">
        <v>98</v>
      </c>
      <c r="D81" s="60" t="s">
        <v>122</v>
      </c>
      <c r="E81" s="60" t="s">
        <v>123</v>
      </c>
      <c r="F81" s="85" t="s">
        <v>124</v>
      </c>
    </row>
    <row r="82" spans="2:6" ht="62.5" x14ac:dyDescent="0.3">
      <c r="B82" s="59" t="s">
        <v>30</v>
      </c>
      <c r="C82" s="65" t="s">
        <v>98</v>
      </c>
      <c r="D82" s="60" t="s">
        <v>125</v>
      </c>
      <c r="E82" s="60" t="s">
        <v>126</v>
      </c>
      <c r="F82" s="39" t="s">
        <v>14</v>
      </c>
    </row>
    <row r="83" spans="2:6" ht="125" x14ac:dyDescent="0.3">
      <c r="B83" s="59" t="s">
        <v>23</v>
      </c>
      <c r="C83" s="65" t="s">
        <v>127</v>
      </c>
      <c r="D83" s="60" t="s">
        <v>128</v>
      </c>
      <c r="E83" s="60" t="s">
        <v>129</v>
      </c>
      <c r="F83" s="85" t="s">
        <v>396</v>
      </c>
    </row>
    <row r="84" spans="2:6" ht="112.5" x14ac:dyDescent="0.3">
      <c r="B84" s="59" t="s">
        <v>23</v>
      </c>
      <c r="C84" s="65" t="s">
        <v>127</v>
      </c>
      <c r="D84" s="60" t="s">
        <v>130</v>
      </c>
      <c r="E84" s="60" t="s">
        <v>131</v>
      </c>
      <c r="F84" s="85" t="s">
        <v>395</v>
      </c>
    </row>
    <row r="85" spans="2:6" ht="50" x14ac:dyDescent="0.3">
      <c r="B85" s="59" t="s">
        <v>23</v>
      </c>
      <c r="C85" s="65" t="s">
        <v>132</v>
      </c>
      <c r="D85" s="60" t="s">
        <v>133</v>
      </c>
      <c r="E85" s="60" t="s">
        <v>134</v>
      </c>
      <c r="F85" s="39" t="s">
        <v>14</v>
      </c>
    </row>
    <row r="86" spans="2:6" ht="50" x14ac:dyDescent="0.3">
      <c r="B86" s="59" t="s">
        <v>135</v>
      </c>
      <c r="C86" s="65" t="s">
        <v>136</v>
      </c>
      <c r="D86" s="60" t="s">
        <v>137</v>
      </c>
      <c r="E86" s="60" t="s">
        <v>138</v>
      </c>
      <c r="F86" s="39" t="s">
        <v>14</v>
      </c>
    </row>
    <row r="87" spans="2:6" ht="39" x14ac:dyDescent="0.3">
      <c r="B87" s="59" t="s">
        <v>139</v>
      </c>
      <c r="C87" s="65">
        <v>7</v>
      </c>
      <c r="D87" s="60" t="s">
        <v>140</v>
      </c>
      <c r="E87" s="60" t="s">
        <v>141</v>
      </c>
      <c r="F87" s="39" t="s">
        <v>14</v>
      </c>
    </row>
    <row r="88" spans="2:6" ht="63.5" x14ac:dyDescent="0.3">
      <c r="B88" s="59" t="s">
        <v>59</v>
      </c>
      <c r="C88" s="65">
        <v>8</v>
      </c>
      <c r="D88" s="60" t="s">
        <v>140</v>
      </c>
      <c r="E88" s="60" t="s">
        <v>142</v>
      </c>
      <c r="F88" s="39" t="s">
        <v>14</v>
      </c>
    </row>
    <row r="89" spans="2:6" ht="50" x14ac:dyDescent="0.3">
      <c r="B89" s="59" t="s">
        <v>23</v>
      </c>
      <c r="C89" s="65" t="s">
        <v>132</v>
      </c>
      <c r="D89" s="60" t="s">
        <v>143</v>
      </c>
      <c r="E89" s="60" t="s">
        <v>134</v>
      </c>
      <c r="F89" s="39" t="s">
        <v>14</v>
      </c>
    </row>
    <row r="90" spans="2:6" ht="50" x14ac:dyDescent="0.3">
      <c r="B90" s="59" t="s">
        <v>144</v>
      </c>
      <c r="C90" s="65" t="s">
        <v>16</v>
      </c>
      <c r="D90" s="60" t="s">
        <v>145</v>
      </c>
      <c r="E90" s="60" t="s">
        <v>146</v>
      </c>
      <c r="F90" s="39" t="s">
        <v>18</v>
      </c>
    </row>
    <row r="91" spans="2:6" ht="100" x14ac:dyDescent="0.3">
      <c r="B91" s="59" t="s">
        <v>19</v>
      </c>
      <c r="C91" s="65" t="s">
        <v>20</v>
      </c>
      <c r="D91" s="60" t="s">
        <v>147</v>
      </c>
      <c r="E91" s="60" t="s">
        <v>148</v>
      </c>
      <c r="F91" s="39" t="s">
        <v>14</v>
      </c>
    </row>
    <row r="92" spans="2:6" ht="39" x14ac:dyDescent="0.3">
      <c r="B92" s="59" t="s">
        <v>149</v>
      </c>
      <c r="C92" s="65">
        <v>3</v>
      </c>
      <c r="D92" s="60" t="s">
        <v>150</v>
      </c>
      <c r="E92" s="60" t="s">
        <v>151</v>
      </c>
      <c r="F92" s="39" t="s">
        <v>14</v>
      </c>
    </row>
    <row r="93" spans="2:6" ht="98" x14ac:dyDescent="0.3">
      <c r="B93" s="59" t="s">
        <v>118</v>
      </c>
      <c r="C93" s="65" t="s">
        <v>119</v>
      </c>
      <c r="D93" s="60" t="s">
        <v>150</v>
      </c>
      <c r="E93" s="60" t="s">
        <v>152</v>
      </c>
      <c r="F93" s="39" t="s">
        <v>14</v>
      </c>
    </row>
    <row r="94" spans="2:6" ht="350" x14ac:dyDescent="0.3">
      <c r="B94" s="59" t="s">
        <v>118</v>
      </c>
      <c r="C94" s="65" t="s">
        <v>119</v>
      </c>
      <c r="D94" s="60" t="s">
        <v>150</v>
      </c>
      <c r="E94" s="60" t="s">
        <v>153</v>
      </c>
      <c r="F94" s="39" t="s">
        <v>14</v>
      </c>
    </row>
    <row r="95" spans="2:6" ht="39" x14ac:dyDescent="0.3">
      <c r="B95" s="59" t="s">
        <v>149</v>
      </c>
      <c r="C95" s="65" t="s">
        <v>11</v>
      </c>
      <c r="D95" s="60" t="s">
        <v>150</v>
      </c>
      <c r="E95" s="60" t="s">
        <v>154</v>
      </c>
      <c r="F95" s="39" t="s">
        <v>14</v>
      </c>
    </row>
    <row r="96" spans="2:6" ht="62.5" x14ac:dyDescent="0.3">
      <c r="B96" s="59" t="s">
        <v>155</v>
      </c>
      <c r="C96" s="65">
        <v>3</v>
      </c>
      <c r="D96" s="60" t="s">
        <v>156</v>
      </c>
      <c r="E96" s="60" t="s">
        <v>157</v>
      </c>
      <c r="F96" s="39" t="s">
        <v>14</v>
      </c>
    </row>
    <row r="97" spans="2:6" ht="50" x14ac:dyDescent="0.3">
      <c r="B97" s="59" t="s">
        <v>155</v>
      </c>
      <c r="C97" s="65" t="s">
        <v>11</v>
      </c>
      <c r="D97" s="60" t="s">
        <v>156</v>
      </c>
      <c r="E97" s="60" t="s">
        <v>158</v>
      </c>
      <c r="F97" s="39" t="s">
        <v>14</v>
      </c>
    </row>
    <row r="98" spans="2:6" ht="50" x14ac:dyDescent="0.3">
      <c r="B98" s="59" t="s">
        <v>159</v>
      </c>
      <c r="C98" s="65" t="s">
        <v>16</v>
      </c>
      <c r="D98" s="60" t="s">
        <v>160</v>
      </c>
      <c r="E98" s="60" t="s">
        <v>161</v>
      </c>
      <c r="F98" s="39" t="s">
        <v>18</v>
      </c>
    </row>
    <row r="99" spans="2:6" ht="50" x14ac:dyDescent="0.3">
      <c r="B99" s="59" t="s">
        <v>162</v>
      </c>
      <c r="C99" s="65" t="s">
        <v>11</v>
      </c>
      <c r="D99" s="60" t="s">
        <v>160</v>
      </c>
      <c r="E99" s="60" t="s">
        <v>163</v>
      </c>
      <c r="F99" s="39" t="s">
        <v>14</v>
      </c>
    </row>
    <row r="100" spans="2:6" ht="87.5" x14ac:dyDescent="0.3">
      <c r="B100" s="59" t="s">
        <v>164</v>
      </c>
      <c r="C100" s="65" t="s">
        <v>165</v>
      </c>
      <c r="D100" s="60" t="s">
        <v>166</v>
      </c>
      <c r="E100" s="60" t="s">
        <v>167</v>
      </c>
      <c r="F100" s="39" t="s">
        <v>14</v>
      </c>
    </row>
    <row r="101" spans="2:6" ht="39" x14ac:dyDescent="0.3">
      <c r="B101" s="59" t="s">
        <v>164</v>
      </c>
      <c r="C101" s="65" t="s">
        <v>165</v>
      </c>
      <c r="D101" s="60" t="s">
        <v>166</v>
      </c>
      <c r="E101" s="60" t="s">
        <v>168</v>
      </c>
      <c r="F101" s="39" t="s">
        <v>14</v>
      </c>
    </row>
    <row r="102" spans="2:6" ht="39" x14ac:dyDescent="0.3">
      <c r="B102" s="59" t="s">
        <v>164</v>
      </c>
      <c r="C102" s="65" t="s">
        <v>165</v>
      </c>
      <c r="D102" s="60" t="s">
        <v>166</v>
      </c>
      <c r="E102" s="60" t="s">
        <v>169</v>
      </c>
      <c r="F102" s="39" t="s">
        <v>14</v>
      </c>
    </row>
    <row r="103" spans="2:6" ht="39" x14ac:dyDescent="0.3">
      <c r="B103" s="59" t="s">
        <v>164</v>
      </c>
      <c r="C103" s="65" t="s">
        <v>165</v>
      </c>
      <c r="D103" s="60" t="s">
        <v>166</v>
      </c>
      <c r="E103" s="60" t="s">
        <v>170</v>
      </c>
      <c r="F103" s="39" t="s">
        <v>14</v>
      </c>
    </row>
    <row r="104" spans="2:6" ht="112" x14ac:dyDescent="0.3">
      <c r="B104" s="59" t="s">
        <v>118</v>
      </c>
      <c r="C104" s="65" t="s">
        <v>119</v>
      </c>
      <c r="D104" s="60" t="s">
        <v>166</v>
      </c>
      <c r="E104" s="60" t="s">
        <v>171</v>
      </c>
      <c r="F104" s="39" t="s">
        <v>14</v>
      </c>
    </row>
    <row r="105" spans="2:6" ht="87.5" x14ac:dyDescent="0.3">
      <c r="B105" s="59" t="s">
        <v>164</v>
      </c>
      <c r="C105" s="65">
        <v>23</v>
      </c>
      <c r="D105" s="60" t="s">
        <v>172</v>
      </c>
      <c r="E105" s="60" t="s">
        <v>173</v>
      </c>
      <c r="F105" s="39" t="s">
        <v>14</v>
      </c>
    </row>
    <row r="106" spans="2:6" ht="50" x14ac:dyDescent="0.3">
      <c r="B106" s="59" t="s">
        <v>30</v>
      </c>
      <c r="C106" s="65" t="s">
        <v>98</v>
      </c>
      <c r="D106" s="60" t="s">
        <v>174</v>
      </c>
      <c r="E106" s="60" t="s">
        <v>175</v>
      </c>
      <c r="F106" s="39" t="s">
        <v>14</v>
      </c>
    </row>
    <row r="107" spans="2:6" ht="62.5" x14ac:dyDescent="0.3">
      <c r="B107" s="59" t="s">
        <v>30</v>
      </c>
      <c r="C107" s="65" t="s">
        <v>98</v>
      </c>
      <c r="D107" s="60" t="s">
        <v>174</v>
      </c>
      <c r="E107" s="60" t="s">
        <v>176</v>
      </c>
      <c r="F107" s="39" t="s">
        <v>14</v>
      </c>
    </row>
    <row r="108" spans="2:6" ht="62.5" x14ac:dyDescent="0.3">
      <c r="B108" s="59" t="s">
        <v>177</v>
      </c>
      <c r="C108" s="65" t="s">
        <v>11</v>
      </c>
      <c r="D108" s="60" t="s">
        <v>178</v>
      </c>
      <c r="E108" s="60" t="s">
        <v>179</v>
      </c>
      <c r="F108" s="39" t="s">
        <v>14</v>
      </c>
    </row>
    <row r="109" spans="2:6" ht="87.5" x14ac:dyDescent="0.3">
      <c r="B109" s="59" t="s">
        <v>177</v>
      </c>
      <c r="C109" s="65" t="s">
        <v>11</v>
      </c>
      <c r="D109" s="60" t="s">
        <v>178</v>
      </c>
      <c r="E109" s="60" t="s">
        <v>180</v>
      </c>
      <c r="F109" s="39" t="s">
        <v>14</v>
      </c>
    </row>
    <row r="110" spans="2:6" ht="50" x14ac:dyDescent="0.3">
      <c r="B110" s="59" t="s">
        <v>181</v>
      </c>
      <c r="C110" s="65" t="s">
        <v>16</v>
      </c>
      <c r="D110" s="60" t="s">
        <v>182</v>
      </c>
      <c r="E110" s="60" t="s">
        <v>183</v>
      </c>
      <c r="F110" s="39" t="s">
        <v>18</v>
      </c>
    </row>
    <row r="111" spans="2:6" ht="75" x14ac:dyDescent="0.3">
      <c r="B111" s="59" t="s">
        <v>164</v>
      </c>
      <c r="C111" s="65">
        <v>21</v>
      </c>
      <c r="D111" s="60" t="s">
        <v>184</v>
      </c>
      <c r="E111" s="60" t="s">
        <v>185</v>
      </c>
      <c r="F111" s="39" t="s">
        <v>14</v>
      </c>
    </row>
    <row r="112" spans="2:6" ht="39" x14ac:dyDescent="0.3">
      <c r="B112" s="59" t="s">
        <v>164</v>
      </c>
      <c r="C112" s="65">
        <v>21</v>
      </c>
      <c r="D112" s="60" t="s">
        <v>184</v>
      </c>
      <c r="E112" s="60" t="s">
        <v>170</v>
      </c>
      <c r="F112" s="39" t="s">
        <v>14</v>
      </c>
    </row>
    <row r="113" spans="2:6" ht="140" x14ac:dyDescent="0.3">
      <c r="B113" s="59" t="s">
        <v>118</v>
      </c>
      <c r="C113" s="65" t="s">
        <v>119</v>
      </c>
      <c r="D113" s="60" t="s">
        <v>184</v>
      </c>
      <c r="E113" s="60" t="s">
        <v>186</v>
      </c>
      <c r="F113" s="39" t="s">
        <v>14</v>
      </c>
    </row>
    <row r="114" spans="2:6" ht="50" x14ac:dyDescent="0.3">
      <c r="B114" s="59" t="s">
        <v>187</v>
      </c>
      <c r="C114" s="65" t="s">
        <v>16</v>
      </c>
      <c r="D114" s="60" t="s">
        <v>188</v>
      </c>
      <c r="E114" s="60" t="s">
        <v>189</v>
      </c>
      <c r="F114" s="39" t="s">
        <v>18</v>
      </c>
    </row>
    <row r="115" spans="2:6" ht="75" customHeight="1" x14ac:dyDescent="0.3">
      <c r="B115" s="59" t="s">
        <v>187</v>
      </c>
      <c r="C115" s="65" t="s">
        <v>16</v>
      </c>
      <c r="D115" s="60" t="s">
        <v>188</v>
      </c>
      <c r="E115" s="60" t="s">
        <v>190</v>
      </c>
      <c r="F115" s="39" t="s">
        <v>14</v>
      </c>
    </row>
    <row r="116" spans="2:6" ht="75" x14ac:dyDescent="0.3">
      <c r="B116" s="59" t="s">
        <v>164</v>
      </c>
      <c r="C116" s="65">
        <v>21</v>
      </c>
      <c r="D116" s="60" t="s">
        <v>188</v>
      </c>
      <c r="E116" s="60" t="s">
        <v>185</v>
      </c>
      <c r="F116" s="39" t="s">
        <v>14</v>
      </c>
    </row>
    <row r="117" spans="2:6" ht="39" x14ac:dyDescent="0.3">
      <c r="B117" s="59" t="s">
        <v>164</v>
      </c>
      <c r="C117" s="65">
        <v>21</v>
      </c>
      <c r="D117" s="60" t="s">
        <v>188</v>
      </c>
      <c r="E117" s="60" t="s">
        <v>191</v>
      </c>
      <c r="F117" s="39" t="s">
        <v>14</v>
      </c>
    </row>
    <row r="118" spans="2:6" ht="39" x14ac:dyDescent="0.3">
      <c r="B118" s="59" t="s">
        <v>164</v>
      </c>
      <c r="C118" s="65">
        <v>21</v>
      </c>
      <c r="D118" s="60" t="s">
        <v>188</v>
      </c>
      <c r="E118" s="60" t="s">
        <v>192</v>
      </c>
      <c r="F118" s="39" t="s">
        <v>14</v>
      </c>
    </row>
    <row r="119" spans="2:6" ht="50" x14ac:dyDescent="0.3">
      <c r="B119" s="59" t="s">
        <v>164</v>
      </c>
      <c r="C119" s="65">
        <v>21</v>
      </c>
      <c r="D119" s="60" t="s">
        <v>188</v>
      </c>
      <c r="E119" s="60" t="s">
        <v>193</v>
      </c>
      <c r="F119" s="39" t="s">
        <v>14</v>
      </c>
    </row>
    <row r="120" spans="2:6" ht="39" x14ac:dyDescent="0.3">
      <c r="B120" s="59" t="s">
        <v>164</v>
      </c>
      <c r="C120" s="65">
        <v>21</v>
      </c>
      <c r="D120" s="60" t="s">
        <v>188</v>
      </c>
      <c r="E120" s="60" t="s">
        <v>194</v>
      </c>
      <c r="F120" s="39" t="s">
        <v>14</v>
      </c>
    </row>
    <row r="121" spans="2:6" ht="62.5" x14ac:dyDescent="0.3">
      <c r="B121" s="59" t="s">
        <v>23</v>
      </c>
      <c r="C121" s="65" t="s">
        <v>132</v>
      </c>
      <c r="D121" s="60" t="s">
        <v>188</v>
      </c>
      <c r="E121" s="60" t="s">
        <v>195</v>
      </c>
      <c r="F121" s="39" t="s">
        <v>14</v>
      </c>
    </row>
    <row r="122" spans="2:6" ht="62.5" x14ac:dyDescent="0.3">
      <c r="B122" s="59" t="s">
        <v>196</v>
      </c>
      <c r="C122" s="65" t="s">
        <v>197</v>
      </c>
      <c r="D122" s="60" t="s">
        <v>188</v>
      </c>
      <c r="E122" s="60" t="s">
        <v>198</v>
      </c>
      <c r="F122" s="39" t="s">
        <v>14</v>
      </c>
    </row>
    <row r="123" spans="2:6" ht="87.5" x14ac:dyDescent="0.3">
      <c r="B123" s="59" t="s">
        <v>199</v>
      </c>
      <c r="C123" s="65" t="s">
        <v>200</v>
      </c>
      <c r="D123" s="60" t="s">
        <v>188</v>
      </c>
      <c r="E123" s="60" t="s">
        <v>201</v>
      </c>
      <c r="F123" s="39" t="s">
        <v>14</v>
      </c>
    </row>
    <row r="124" spans="2:6" ht="75" x14ac:dyDescent="0.3">
      <c r="B124" s="59" t="s">
        <v>202</v>
      </c>
      <c r="C124" s="65" t="s">
        <v>11</v>
      </c>
      <c r="D124" s="60" t="s">
        <v>203</v>
      </c>
      <c r="E124" s="60" t="s">
        <v>204</v>
      </c>
      <c r="F124" s="39" t="s">
        <v>14</v>
      </c>
    </row>
    <row r="125" spans="2:6" ht="50" x14ac:dyDescent="0.3">
      <c r="B125" s="59" t="s">
        <v>205</v>
      </c>
      <c r="C125" s="65" t="s">
        <v>16</v>
      </c>
      <c r="D125" s="60" t="s">
        <v>206</v>
      </c>
      <c r="E125" s="60" t="s">
        <v>207</v>
      </c>
      <c r="F125" s="39" t="s">
        <v>18</v>
      </c>
    </row>
    <row r="126" spans="2:6" ht="75" x14ac:dyDescent="0.3">
      <c r="B126" s="59" t="s">
        <v>46</v>
      </c>
      <c r="C126" s="65">
        <v>98</v>
      </c>
      <c r="D126" s="60" t="s">
        <v>208</v>
      </c>
      <c r="E126" s="60" t="s">
        <v>209</v>
      </c>
      <c r="F126" s="85" t="s">
        <v>472</v>
      </c>
    </row>
    <row r="127" spans="2:6" ht="100" x14ac:dyDescent="0.3">
      <c r="B127" s="59" t="s">
        <v>46</v>
      </c>
      <c r="C127" s="65">
        <v>98</v>
      </c>
      <c r="D127" s="60" t="s">
        <v>208</v>
      </c>
      <c r="E127" s="60" t="s">
        <v>210</v>
      </c>
      <c r="F127" s="85" t="s">
        <v>473</v>
      </c>
    </row>
    <row r="128" spans="2:6" ht="62.5" x14ac:dyDescent="0.3">
      <c r="B128" s="59" t="s">
        <v>46</v>
      </c>
      <c r="C128" s="65">
        <v>98</v>
      </c>
      <c r="D128" s="60" t="s">
        <v>208</v>
      </c>
      <c r="E128" s="60" t="s">
        <v>211</v>
      </c>
      <c r="F128" s="85" t="s">
        <v>474</v>
      </c>
    </row>
    <row r="129" spans="2:6" ht="112.5" x14ac:dyDescent="0.3">
      <c r="B129" s="59" t="s">
        <v>46</v>
      </c>
      <c r="C129" s="65">
        <v>98</v>
      </c>
      <c r="D129" s="60" t="s">
        <v>208</v>
      </c>
      <c r="E129" s="60" t="s">
        <v>212</v>
      </c>
      <c r="F129" s="85" t="s">
        <v>475</v>
      </c>
    </row>
    <row r="130" spans="2:6" ht="125" x14ac:dyDescent="0.3">
      <c r="B130" s="59" t="s">
        <v>46</v>
      </c>
      <c r="C130" s="65">
        <v>98</v>
      </c>
      <c r="D130" s="60" t="s">
        <v>208</v>
      </c>
      <c r="E130" s="60" t="s">
        <v>213</v>
      </c>
      <c r="F130" s="85" t="s">
        <v>476</v>
      </c>
    </row>
    <row r="131" spans="2:6" ht="150" x14ac:dyDescent="0.3">
      <c r="B131" s="59" t="s">
        <v>46</v>
      </c>
      <c r="C131" s="65">
        <v>99</v>
      </c>
      <c r="D131" s="60" t="s">
        <v>208</v>
      </c>
      <c r="E131" s="60" t="s">
        <v>214</v>
      </c>
      <c r="F131" s="85" t="s">
        <v>471</v>
      </c>
    </row>
    <row r="132" spans="2:6" ht="125" x14ac:dyDescent="0.3">
      <c r="B132" s="59" t="s">
        <v>46</v>
      </c>
      <c r="C132" s="65">
        <v>99</v>
      </c>
      <c r="D132" s="60" t="s">
        <v>208</v>
      </c>
      <c r="E132" s="60" t="s">
        <v>215</v>
      </c>
      <c r="F132" s="85" t="s">
        <v>477</v>
      </c>
    </row>
    <row r="133" spans="2:6" ht="75" x14ac:dyDescent="0.3">
      <c r="B133" s="59" t="s">
        <v>46</v>
      </c>
      <c r="C133" s="65">
        <v>99</v>
      </c>
      <c r="D133" s="60" t="s">
        <v>208</v>
      </c>
      <c r="E133" s="60" t="s">
        <v>216</v>
      </c>
      <c r="F133" s="85" t="s">
        <v>478</v>
      </c>
    </row>
    <row r="134" spans="2:6" ht="75" x14ac:dyDescent="0.3">
      <c r="B134" s="59" t="s">
        <v>46</v>
      </c>
      <c r="C134" s="65">
        <v>99</v>
      </c>
      <c r="D134" s="60" t="s">
        <v>208</v>
      </c>
      <c r="E134" s="60" t="s">
        <v>217</v>
      </c>
      <c r="F134" s="85" t="s">
        <v>479</v>
      </c>
    </row>
    <row r="135" spans="2:6" ht="62.5" x14ac:dyDescent="0.3">
      <c r="B135" s="59" t="s">
        <v>46</v>
      </c>
      <c r="C135" s="65">
        <v>99</v>
      </c>
      <c r="D135" s="60" t="s">
        <v>208</v>
      </c>
      <c r="E135" s="60" t="s">
        <v>218</v>
      </c>
      <c r="F135" s="85" t="s">
        <v>480</v>
      </c>
    </row>
    <row r="136" spans="2:6" ht="25" x14ac:dyDescent="0.3">
      <c r="B136" s="59" t="s">
        <v>46</v>
      </c>
      <c r="C136" s="65">
        <v>40</v>
      </c>
      <c r="D136" s="60" t="s">
        <v>208</v>
      </c>
      <c r="E136" s="60" t="s">
        <v>219</v>
      </c>
      <c r="F136" s="85" t="s">
        <v>220</v>
      </c>
    </row>
    <row r="137" spans="2:6" ht="25" x14ac:dyDescent="0.3">
      <c r="B137" s="59" t="s">
        <v>46</v>
      </c>
      <c r="C137" s="65">
        <v>48</v>
      </c>
      <c r="D137" s="60" t="s">
        <v>208</v>
      </c>
      <c r="E137" s="60" t="s">
        <v>221</v>
      </c>
      <c r="F137" s="85" t="s">
        <v>220</v>
      </c>
    </row>
    <row r="138" spans="2:6" ht="112.5" x14ac:dyDescent="0.3">
      <c r="B138" s="59" t="s">
        <v>68</v>
      </c>
      <c r="C138" s="65">
        <v>89</v>
      </c>
      <c r="D138" s="60" t="s">
        <v>208</v>
      </c>
      <c r="E138" s="60" t="s">
        <v>222</v>
      </c>
      <c r="F138" s="85" t="s">
        <v>485</v>
      </c>
    </row>
    <row r="139" spans="2:6" ht="50" x14ac:dyDescent="0.3">
      <c r="B139" s="59" t="s">
        <v>199</v>
      </c>
      <c r="C139" s="65" t="s">
        <v>223</v>
      </c>
      <c r="D139" s="60" t="s">
        <v>208</v>
      </c>
      <c r="E139" s="60" t="s">
        <v>224</v>
      </c>
      <c r="F139" s="85" t="s">
        <v>225</v>
      </c>
    </row>
    <row r="140" spans="2:6" ht="37.5" x14ac:dyDescent="0.3">
      <c r="B140" s="59" t="s">
        <v>199</v>
      </c>
      <c r="C140" s="65" t="s">
        <v>226</v>
      </c>
      <c r="D140" s="60" t="s">
        <v>208</v>
      </c>
      <c r="E140" s="60" t="s">
        <v>227</v>
      </c>
      <c r="F140" s="85" t="s">
        <v>492</v>
      </c>
    </row>
    <row r="141" spans="2:6" ht="37.5" x14ac:dyDescent="0.3">
      <c r="B141" s="59" t="s">
        <v>199</v>
      </c>
      <c r="C141" s="65" t="s">
        <v>226</v>
      </c>
      <c r="D141" s="60" t="s">
        <v>208</v>
      </c>
      <c r="E141" s="60" t="s">
        <v>228</v>
      </c>
      <c r="F141" s="85" t="s">
        <v>492</v>
      </c>
    </row>
    <row r="142" spans="2:6" ht="37.5" x14ac:dyDescent="0.3">
      <c r="B142" s="59" t="s">
        <v>199</v>
      </c>
      <c r="C142" s="65" t="s">
        <v>226</v>
      </c>
      <c r="D142" s="60" t="s">
        <v>208</v>
      </c>
      <c r="E142" s="60" t="s">
        <v>227</v>
      </c>
      <c r="F142" s="85" t="s">
        <v>492</v>
      </c>
    </row>
    <row r="143" spans="2:6" ht="37.5" x14ac:dyDescent="0.3">
      <c r="B143" s="59" t="s">
        <v>199</v>
      </c>
      <c r="C143" s="65" t="s">
        <v>226</v>
      </c>
      <c r="D143" s="60" t="s">
        <v>208</v>
      </c>
      <c r="E143" s="60" t="s">
        <v>227</v>
      </c>
      <c r="F143" s="85" t="s">
        <v>492</v>
      </c>
    </row>
    <row r="144" spans="2:6" ht="37.5" x14ac:dyDescent="0.3">
      <c r="B144" s="59" t="s">
        <v>199</v>
      </c>
      <c r="C144" s="65" t="s">
        <v>226</v>
      </c>
      <c r="D144" s="60" t="s">
        <v>208</v>
      </c>
      <c r="E144" s="60" t="s">
        <v>227</v>
      </c>
      <c r="F144" s="85" t="s">
        <v>492</v>
      </c>
    </row>
    <row r="145" spans="2:6" ht="37.5" x14ac:dyDescent="0.3">
      <c r="B145" s="59" t="s">
        <v>199</v>
      </c>
      <c r="C145" s="65" t="s">
        <v>226</v>
      </c>
      <c r="D145" s="60" t="s">
        <v>208</v>
      </c>
      <c r="E145" s="60" t="s">
        <v>227</v>
      </c>
      <c r="F145" s="85" t="s">
        <v>492</v>
      </c>
    </row>
    <row r="146" spans="2:6" ht="37.5" x14ac:dyDescent="0.3">
      <c r="B146" s="59" t="s">
        <v>199</v>
      </c>
      <c r="C146" s="65" t="s">
        <v>226</v>
      </c>
      <c r="D146" s="60" t="s">
        <v>208</v>
      </c>
      <c r="E146" s="60" t="s">
        <v>228</v>
      </c>
      <c r="F146" s="85" t="s">
        <v>492</v>
      </c>
    </row>
    <row r="147" spans="2:6" ht="50" x14ac:dyDescent="0.3">
      <c r="B147" s="59" t="s">
        <v>164</v>
      </c>
      <c r="C147" s="65">
        <v>22</v>
      </c>
      <c r="D147" s="60" t="s">
        <v>229</v>
      </c>
      <c r="E147" s="60" t="s">
        <v>230</v>
      </c>
      <c r="F147" s="39" t="s">
        <v>14</v>
      </c>
    </row>
    <row r="148" spans="2:6" ht="39" x14ac:dyDescent="0.3">
      <c r="B148" s="59" t="s">
        <v>164</v>
      </c>
      <c r="C148" s="65">
        <v>22</v>
      </c>
      <c r="D148" s="60" t="s">
        <v>229</v>
      </c>
      <c r="E148" s="60" t="s">
        <v>231</v>
      </c>
      <c r="F148" s="39" t="s">
        <v>14</v>
      </c>
    </row>
    <row r="149" spans="2:6" ht="39" x14ac:dyDescent="0.3">
      <c r="B149" s="59" t="s">
        <v>164</v>
      </c>
      <c r="C149" s="65">
        <v>22</v>
      </c>
      <c r="D149" s="60" t="s">
        <v>229</v>
      </c>
      <c r="E149" s="60" t="s">
        <v>170</v>
      </c>
      <c r="F149" s="39" t="s">
        <v>14</v>
      </c>
    </row>
    <row r="150" spans="2:6" ht="39" x14ac:dyDescent="0.3">
      <c r="B150" s="59" t="s">
        <v>164</v>
      </c>
      <c r="C150" s="65">
        <v>22</v>
      </c>
      <c r="D150" s="60" t="s">
        <v>229</v>
      </c>
      <c r="E150" s="60" t="s">
        <v>232</v>
      </c>
      <c r="F150" s="39" t="s">
        <v>14</v>
      </c>
    </row>
    <row r="151" spans="2:6" ht="50" x14ac:dyDescent="0.3">
      <c r="B151" s="59" t="s">
        <v>164</v>
      </c>
      <c r="C151" s="65">
        <v>22</v>
      </c>
      <c r="D151" s="60" t="s">
        <v>229</v>
      </c>
      <c r="E151" s="60" t="s">
        <v>233</v>
      </c>
      <c r="F151" s="39" t="s">
        <v>14</v>
      </c>
    </row>
    <row r="152" spans="2:6" ht="39" x14ac:dyDescent="0.3">
      <c r="B152" s="59" t="s">
        <v>164</v>
      </c>
      <c r="C152" s="65">
        <v>22</v>
      </c>
      <c r="D152" s="60" t="s">
        <v>229</v>
      </c>
      <c r="E152" s="60" t="s">
        <v>234</v>
      </c>
      <c r="F152" s="39" t="s">
        <v>14</v>
      </c>
    </row>
    <row r="153" spans="2:6" ht="62.5" x14ac:dyDescent="0.3">
      <c r="B153" s="59" t="s">
        <v>23</v>
      </c>
      <c r="C153" s="65" t="s">
        <v>132</v>
      </c>
      <c r="D153" s="60" t="s">
        <v>229</v>
      </c>
      <c r="E153" s="60" t="s">
        <v>195</v>
      </c>
      <c r="F153" s="39" t="s">
        <v>14</v>
      </c>
    </row>
    <row r="154" spans="2:6" ht="50" x14ac:dyDescent="0.3">
      <c r="B154" s="59" t="s">
        <v>235</v>
      </c>
      <c r="C154" s="65" t="s">
        <v>136</v>
      </c>
      <c r="D154" s="60" t="s">
        <v>229</v>
      </c>
      <c r="E154" s="60" t="s">
        <v>236</v>
      </c>
      <c r="F154" s="39" t="s">
        <v>14</v>
      </c>
    </row>
    <row r="155" spans="2:6" ht="62.5" x14ac:dyDescent="0.3">
      <c r="B155" s="59" t="s">
        <v>23</v>
      </c>
      <c r="C155" s="65" t="s">
        <v>132</v>
      </c>
      <c r="D155" s="60" t="s">
        <v>237</v>
      </c>
      <c r="E155" s="60" t="s">
        <v>195</v>
      </c>
      <c r="F155" s="39" t="s">
        <v>14</v>
      </c>
    </row>
    <row r="156" spans="2:6" ht="62.5" x14ac:dyDescent="0.3">
      <c r="B156" s="59" t="s">
        <v>238</v>
      </c>
      <c r="C156" s="65" t="s">
        <v>136</v>
      </c>
      <c r="D156" s="60" t="s">
        <v>237</v>
      </c>
      <c r="E156" s="60" t="s">
        <v>239</v>
      </c>
      <c r="F156" s="39" t="s">
        <v>14</v>
      </c>
    </row>
    <row r="157" spans="2:6" ht="100" x14ac:dyDescent="0.3">
      <c r="B157" s="59" t="s">
        <v>238</v>
      </c>
      <c r="C157" s="65" t="s">
        <v>11</v>
      </c>
      <c r="D157" s="60" t="s">
        <v>237</v>
      </c>
      <c r="E157" s="60" t="s">
        <v>240</v>
      </c>
      <c r="F157" s="39" t="s">
        <v>14</v>
      </c>
    </row>
    <row r="158" spans="2:6" x14ac:dyDescent="0.3">
      <c r="B158" s="55"/>
      <c r="C158" s="66"/>
      <c r="D158" s="40"/>
      <c r="E158" s="40"/>
      <c r="F158" s="41"/>
    </row>
    <row r="159" spans="2:6" x14ac:dyDescent="0.3">
      <c r="B159" s="55"/>
      <c r="C159" s="66"/>
      <c r="D159" s="40"/>
      <c r="E159" s="40"/>
      <c r="F159" s="41"/>
    </row>
    <row r="160" spans="2:6" ht="14.5" thickBot="1" x14ac:dyDescent="0.35">
      <c r="B160" s="56"/>
      <c r="C160" s="67"/>
      <c r="D160" s="42"/>
      <c r="E160" s="42"/>
      <c r="F160" s="43"/>
    </row>
    <row r="162" spans="2:5" x14ac:dyDescent="0.3">
      <c r="B162" s="11" t="s">
        <v>241</v>
      </c>
      <c r="C162" s="68"/>
      <c r="D162" s="11"/>
    </row>
    <row r="163" spans="2:5" x14ac:dyDescent="0.3">
      <c r="B163" s="12"/>
      <c r="C163" s="69"/>
      <c r="D163" s="12"/>
      <c r="E163" s="13" t="s">
        <v>242</v>
      </c>
    </row>
    <row r="164" spans="2:5" x14ac:dyDescent="0.3">
      <c r="B164" s="14"/>
      <c r="C164" s="70"/>
      <c r="D164" s="14"/>
      <c r="E164" s="13" t="s">
        <v>243</v>
      </c>
    </row>
    <row r="165" spans="2:5" x14ac:dyDescent="0.3">
      <c r="B165" s="15"/>
      <c r="C165" s="71"/>
      <c r="D165" s="15"/>
      <c r="E165" s="13" t="s">
        <v>244</v>
      </c>
    </row>
  </sheetData>
  <autoFilter ref="B17:G157" xr:uid="{901771C7-1DB3-4919-A993-C7D932067BCE}"/>
  <mergeCells count="1">
    <mergeCell ref="B7:F15"/>
  </mergeCells>
  <phoneticPr fontId="23" type="noConversion"/>
  <hyperlinks>
    <hyperlink ref="E72" r:id="rId1" display="https://ofwat.sharepoint.com/sites/ofw-pr24/PR24 policy development/Engagement/Documentation workstream/Rep proforma/PR24 company representation proforma.xlsx?d=wccb66b6231594f8291debfb86b6abe6b&amp;csf=1&amp;web=1&amp;e=jgmorB" xr:uid="{1953FBB3-073F-4E04-B2F0-E614DC4A177F}"/>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AC9-85D1-4E98-ADEB-AA4B31922304}">
  <dimension ref="B1:J121"/>
  <sheetViews>
    <sheetView tabSelected="1" topLeftCell="A44" zoomScale="110" zoomScaleNormal="110" workbookViewId="0">
      <selection activeCell="C52" sqref="C52"/>
    </sheetView>
  </sheetViews>
  <sheetFormatPr defaultColWidth="9" defaultRowHeight="14" x14ac:dyDescent="0.3"/>
  <cols>
    <col min="1" max="1" width="0.75" style="3" customWidth="1"/>
    <col min="2" max="2" width="13.58203125" style="3" customWidth="1"/>
    <col min="3" max="3" width="20.58203125" style="3" customWidth="1"/>
    <col min="4" max="4" width="16.58203125" style="3" customWidth="1"/>
    <col min="5" max="5" width="20.58203125" style="3" customWidth="1"/>
    <col min="6" max="6" width="10.58203125" style="3" customWidth="1"/>
    <col min="7" max="7" width="20.58203125" style="3" customWidth="1"/>
    <col min="8" max="8" width="34.58203125" style="3" customWidth="1"/>
    <col min="9" max="9" width="18" style="3" customWidth="1"/>
    <col min="10" max="10" width="24.58203125" style="3" customWidth="1"/>
    <col min="11" max="16384" width="9" style="3"/>
  </cols>
  <sheetData>
    <row r="1" spans="2:10" ht="20.149999999999999" customHeight="1" thickBot="1" x14ac:dyDescent="0.35">
      <c r="B1" s="1" t="s">
        <v>0</v>
      </c>
      <c r="C1" s="1"/>
      <c r="D1" s="1"/>
      <c r="E1" s="1"/>
      <c r="F1" s="1"/>
      <c r="G1" s="2"/>
      <c r="H1" s="2"/>
      <c r="I1" s="2"/>
      <c r="J1" s="2"/>
    </row>
    <row r="2" spans="2:10" ht="14.5" thickTop="1" x14ac:dyDescent="0.3"/>
    <row r="3" spans="2:10" ht="15" customHeight="1" x14ac:dyDescent="0.3">
      <c r="B3" s="4" t="s">
        <v>245</v>
      </c>
      <c r="C3" s="5"/>
      <c r="D3" s="5"/>
      <c r="E3" s="5"/>
      <c r="F3" s="5"/>
      <c r="J3" s="17" t="s">
        <v>2</v>
      </c>
    </row>
    <row r="4" spans="2:10" x14ac:dyDescent="0.3">
      <c r="I4" s="18"/>
      <c r="J4" s="18"/>
    </row>
    <row r="5" spans="2:10" ht="19" x14ac:dyDescent="0.3">
      <c r="B5" s="5" t="s">
        <v>246</v>
      </c>
      <c r="C5" s="4"/>
      <c r="D5" s="4"/>
      <c r="E5" s="4"/>
      <c r="F5" s="4"/>
    </row>
    <row r="6" spans="2:10" ht="14.5" thickBot="1" x14ac:dyDescent="0.35"/>
    <row r="7" spans="2:10" ht="14.15" customHeight="1" thickTop="1" x14ac:dyDescent="0.3">
      <c r="B7" s="75" t="s">
        <v>247</v>
      </c>
      <c r="C7" s="76"/>
      <c r="D7" s="76"/>
      <c r="E7" s="76"/>
      <c r="F7" s="76"/>
      <c r="G7" s="76"/>
      <c r="H7" s="76"/>
      <c r="I7" s="76"/>
      <c r="J7" s="77"/>
    </row>
    <row r="8" spans="2:10" x14ac:dyDescent="0.3">
      <c r="B8" s="78"/>
      <c r="C8" s="79"/>
      <c r="D8" s="79"/>
      <c r="E8" s="79"/>
      <c r="F8" s="79"/>
      <c r="G8" s="79"/>
      <c r="H8" s="79"/>
      <c r="I8" s="79"/>
      <c r="J8" s="80"/>
    </row>
    <row r="9" spans="2:10" x14ac:dyDescent="0.3">
      <c r="B9" s="78"/>
      <c r="C9" s="79"/>
      <c r="D9" s="79"/>
      <c r="E9" s="79"/>
      <c r="F9" s="79"/>
      <c r="G9" s="79"/>
      <c r="H9" s="79"/>
      <c r="I9" s="79"/>
      <c r="J9" s="80"/>
    </row>
    <row r="10" spans="2:10" x14ac:dyDescent="0.3">
      <c r="B10" s="78"/>
      <c r="C10" s="79"/>
      <c r="D10" s="79"/>
      <c r="E10" s="79"/>
      <c r="F10" s="79"/>
      <c r="G10" s="79"/>
      <c r="H10" s="79"/>
      <c r="I10" s="79"/>
      <c r="J10" s="80"/>
    </row>
    <row r="11" spans="2:10" x14ac:dyDescent="0.3">
      <c r="B11" s="78"/>
      <c r="C11" s="79"/>
      <c r="D11" s="79"/>
      <c r="E11" s="79"/>
      <c r="F11" s="79"/>
      <c r="G11" s="79"/>
      <c r="H11" s="79"/>
      <c r="I11" s="79"/>
      <c r="J11" s="80"/>
    </row>
    <row r="12" spans="2:10" x14ac:dyDescent="0.3">
      <c r="B12" s="78"/>
      <c r="C12" s="79"/>
      <c r="D12" s="79"/>
      <c r="E12" s="79"/>
      <c r="F12" s="79"/>
      <c r="G12" s="79"/>
      <c r="H12" s="79"/>
      <c r="I12" s="79"/>
      <c r="J12" s="80"/>
    </row>
    <row r="13" spans="2:10" x14ac:dyDescent="0.3">
      <c r="B13" s="78"/>
      <c r="C13" s="79"/>
      <c r="D13" s="79"/>
      <c r="E13" s="79"/>
      <c r="F13" s="79"/>
      <c r="G13" s="79"/>
      <c r="H13" s="79"/>
      <c r="I13" s="79"/>
      <c r="J13" s="80"/>
    </row>
    <row r="14" spans="2:10" ht="70.400000000000006" customHeight="1" thickBot="1" x14ac:dyDescent="0.35">
      <c r="B14" s="81"/>
      <c r="C14" s="82"/>
      <c r="D14" s="82"/>
      <c r="E14" s="82"/>
      <c r="F14" s="82"/>
      <c r="G14" s="82"/>
      <c r="H14" s="82"/>
      <c r="I14" s="82"/>
      <c r="J14" s="83"/>
    </row>
    <row r="15" spans="2:10" ht="15" thickTop="1" thickBot="1" x14ac:dyDescent="0.35"/>
    <row r="16" spans="2:10" ht="30" customHeight="1" thickBot="1" x14ac:dyDescent="0.35">
      <c r="B16" s="6" t="s">
        <v>248</v>
      </c>
      <c r="C16" s="19" t="s">
        <v>249</v>
      </c>
      <c r="D16" s="19" t="s">
        <v>250</v>
      </c>
      <c r="E16" s="19" t="s">
        <v>251</v>
      </c>
      <c r="F16" s="19" t="s">
        <v>252</v>
      </c>
      <c r="G16" s="20" t="s">
        <v>253</v>
      </c>
      <c r="H16" s="20" t="s">
        <v>254</v>
      </c>
      <c r="I16" s="20" t="s">
        <v>255</v>
      </c>
      <c r="J16" s="21" t="s">
        <v>256</v>
      </c>
    </row>
    <row r="17" spans="2:10" ht="78" x14ac:dyDescent="0.3">
      <c r="B17" s="22" t="s">
        <v>257</v>
      </c>
      <c r="C17" s="23" t="s">
        <v>258</v>
      </c>
      <c r="D17" s="24">
        <v>145</v>
      </c>
      <c r="E17" s="24">
        <v>165</v>
      </c>
      <c r="F17" s="24">
        <f>IF(C17="","",E17-D17)</f>
        <v>20</v>
      </c>
      <c r="G17" s="25" t="s">
        <v>259</v>
      </c>
      <c r="H17" s="26" t="s">
        <v>260</v>
      </c>
      <c r="I17" s="27" t="s">
        <v>255</v>
      </c>
      <c r="J17" s="28" t="s">
        <v>261</v>
      </c>
    </row>
    <row r="18" spans="2:10" ht="87.5" x14ac:dyDescent="0.3">
      <c r="B18" s="29" t="s">
        <v>262</v>
      </c>
      <c r="C18" s="30" t="s">
        <v>263</v>
      </c>
      <c r="D18" s="31">
        <v>150</v>
      </c>
      <c r="E18" s="31">
        <v>225.4</v>
      </c>
      <c r="F18" s="32">
        <f t="shared" ref="F18:F60" si="0">IF(C18="","",E18-D18)</f>
        <v>75.400000000000006</v>
      </c>
      <c r="G18" s="7" t="s">
        <v>264</v>
      </c>
      <c r="H18" s="7" t="s">
        <v>265</v>
      </c>
      <c r="I18" s="7"/>
      <c r="J18" s="8" t="s">
        <v>266</v>
      </c>
    </row>
    <row r="19" spans="2:10" ht="200" x14ac:dyDescent="0.3">
      <c r="B19" s="29" t="s">
        <v>262</v>
      </c>
      <c r="C19" s="30" t="s">
        <v>267</v>
      </c>
      <c r="D19" s="31">
        <v>15.8</v>
      </c>
      <c r="E19" s="31">
        <v>14.7</v>
      </c>
      <c r="F19" s="32">
        <f t="shared" ref="F19:F43" si="1">IF(C19="","",E19-D19)</f>
        <v>-1.1000000000000014</v>
      </c>
      <c r="G19" s="7" t="s">
        <v>264</v>
      </c>
      <c r="H19" s="7" t="s">
        <v>268</v>
      </c>
      <c r="I19" s="7"/>
      <c r="J19" s="8" t="s">
        <v>266</v>
      </c>
    </row>
    <row r="20" spans="2:10" ht="62.5" x14ac:dyDescent="0.3">
      <c r="B20" s="29" t="s">
        <v>262</v>
      </c>
      <c r="C20" s="30" t="s">
        <v>269</v>
      </c>
      <c r="D20" s="31">
        <v>3.5</v>
      </c>
      <c r="E20" s="31">
        <v>3.8</v>
      </c>
      <c r="F20" s="32">
        <f t="shared" si="1"/>
        <v>0.29999999999999982</v>
      </c>
      <c r="G20" s="7" t="s">
        <v>264</v>
      </c>
      <c r="H20" s="7" t="s">
        <v>270</v>
      </c>
      <c r="I20" s="7"/>
      <c r="J20" s="8" t="s">
        <v>266</v>
      </c>
    </row>
    <row r="21" spans="2:10" ht="37.5" x14ac:dyDescent="0.3">
      <c r="B21" s="29" t="s">
        <v>262</v>
      </c>
      <c r="C21" s="30" t="s">
        <v>271</v>
      </c>
      <c r="D21" s="31">
        <v>12.5</v>
      </c>
      <c r="E21" s="31">
        <v>12.5</v>
      </c>
      <c r="F21" s="32">
        <f t="shared" si="1"/>
        <v>0</v>
      </c>
      <c r="G21" s="7" t="s">
        <v>264</v>
      </c>
      <c r="H21" s="7" t="s">
        <v>272</v>
      </c>
      <c r="I21" s="7"/>
      <c r="J21" s="8" t="s">
        <v>266</v>
      </c>
    </row>
    <row r="22" spans="2:10" ht="87.5" x14ac:dyDescent="0.3">
      <c r="B22" s="29" t="s">
        <v>262</v>
      </c>
      <c r="C22" s="30" t="s">
        <v>273</v>
      </c>
      <c r="D22" s="31">
        <v>16.899999999999999</v>
      </c>
      <c r="E22" s="31">
        <v>16.899999999999999</v>
      </c>
      <c r="F22" s="32">
        <f t="shared" si="1"/>
        <v>0</v>
      </c>
      <c r="G22" s="7" t="s">
        <v>274</v>
      </c>
      <c r="H22" s="7" t="s">
        <v>275</v>
      </c>
      <c r="I22" s="7"/>
      <c r="J22" s="8" t="s">
        <v>266</v>
      </c>
    </row>
    <row r="23" spans="2:10" ht="175" x14ac:dyDescent="0.3">
      <c r="B23" s="29" t="s">
        <v>262</v>
      </c>
      <c r="C23" s="30" t="s">
        <v>276</v>
      </c>
      <c r="D23" s="31">
        <v>41.6</v>
      </c>
      <c r="E23" s="31">
        <v>45.6</v>
      </c>
      <c r="F23" s="32">
        <f t="shared" si="1"/>
        <v>4</v>
      </c>
      <c r="G23" s="7" t="s">
        <v>277</v>
      </c>
      <c r="H23" s="7" t="s">
        <v>278</v>
      </c>
      <c r="I23" s="7"/>
      <c r="J23" s="8" t="s">
        <v>266</v>
      </c>
    </row>
    <row r="24" spans="2:10" ht="87.5" x14ac:dyDescent="0.3">
      <c r="B24" s="29" t="s">
        <v>262</v>
      </c>
      <c r="C24" s="30" t="s">
        <v>279</v>
      </c>
      <c r="D24" s="31">
        <v>529.79999999999995</v>
      </c>
      <c r="E24" s="31">
        <v>634.4</v>
      </c>
      <c r="F24" s="32">
        <f t="shared" si="1"/>
        <v>104.60000000000002</v>
      </c>
      <c r="G24" s="7" t="s">
        <v>264</v>
      </c>
      <c r="H24" s="7" t="s">
        <v>280</v>
      </c>
      <c r="I24" s="7"/>
      <c r="J24" s="8" t="s">
        <v>266</v>
      </c>
    </row>
    <row r="25" spans="2:10" ht="37.5" x14ac:dyDescent="0.3">
      <c r="B25" s="29" t="s">
        <v>262</v>
      </c>
      <c r="C25" s="30" t="s">
        <v>281</v>
      </c>
      <c r="D25" s="31">
        <v>332.5</v>
      </c>
      <c r="E25" s="31">
        <v>329.9</v>
      </c>
      <c r="F25" s="32">
        <f t="shared" si="1"/>
        <v>-2.6000000000000227</v>
      </c>
      <c r="G25" s="7" t="s">
        <v>282</v>
      </c>
      <c r="H25" s="7" t="s">
        <v>283</v>
      </c>
      <c r="I25" s="7"/>
      <c r="J25" s="8" t="s">
        <v>266</v>
      </c>
    </row>
    <row r="26" spans="2:10" ht="112.5" x14ac:dyDescent="0.3">
      <c r="B26" s="29" t="s">
        <v>262</v>
      </c>
      <c r="C26" s="30" t="s">
        <v>284</v>
      </c>
      <c r="D26" s="31">
        <v>316</v>
      </c>
      <c r="E26" s="31">
        <v>353.6</v>
      </c>
      <c r="F26" s="32">
        <f t="shared" si="1"/>
        <v>37.600000000000023</v>
      </c>
      <c r="G26" s="7" t="s">
        <v>285</v>
      </c>
      <c r="H26" s="7" t="s">
        <v>286</v>
      </c>
      <c r="I26" s="7"/>
      <c r="J26" s="8" t="s">
        <v>266</v>
      </c>
    </row>
    <row r="27" spans="2:10" ht="50" x14ac:dyDescent="0.3">
      <c r="B27" s="29" t="s">
        <v>262</v>
      </c>
      <c r="C27" s="30" t="s">
        <v>287</v>
      </c>
      <c r="D27" s="31">
        <v>100.7</v>
      </c>
      <c r="E27" s="31">
        <v>139.19999999999999</v>
      </c>
      <c r="F27" s="32">
        <f t="shared" si="1"/>
        <v>38.499999999999986</v>
      </c>
      <c r="G27" s="7" t="s">
        <v>264</v>
      </c>
      <c r="H27" s="7" t="s">
        <v>288</v>
      </c>
      <c r="I27" s="7"/>
      <c r="J27" s="8" t="s">
        <v>289</v>
      </c>
    </row>
    <row r="28" spans="2:10" ht="62.5" x14ac:dyDescent="0.3">
      <c r="B28" s="29" t="s">
        <v>262</v>
      </c>
      <c r="C28" s="30" t="s">
        <v>290</v>
      </c>
      <c r="D28" s="31">
        <v>0</v>
      </c>
      <c r="E28" s="31">
        <v>34.9</v>
      </c>
      <c r="F28" s="32">
        <f t="shared" si="1"/>
        <v>34.9</v>
      </c>
      <c r="G28" s="7" t="s">
        <v>264</v>
      </c>
      <c r="H28" s="7" t="s">
        <v>291</v>
      </c>
      <c r="I28" s="7"/>
      <c r="J28" s="8" t="s">
        <v>289</v>
      </c>
    </row>
    <row r="29" spans="2:10" ht="75" x14ac:dyDescent="0.3">
      <c r="B29" s="29" t="s">
        <v>262</v>
      </c>
      <c r="C29" s="30" t="s">
        <v>292</v>
      </c>
      <c r="D29" s="31">
        <v>22.5</v>
      </c>
      <c r="E29" s="31">
        <v>21.7</v>
      </c>
      <c r="F29" s="32">
        <f t="shared" si="1"/>
        <v>-0.80000000000000071</v>
      </c>
      <c r="G29" s="7" t="s">
        <v>264</v>
      </c>
      <c r="H29" s="7" t="s">
        <v>293</v>
      </c>
      <c r="I29" s="7"/>
      <c r="J29" s="8" t="s">
        <v>289</v>
      </c>
    </row>
    <row r="30" spans="2:10" ht="62.5" x14ac:dyDescent="0.3">
      <c r="B30" s="29" t="s">
        <v>262</v>
      </c>
      <c r="C30" s="30" t="s">
        <v>294</v>
      </c>
      <c r="D30" s="31">
        <v>88</v>
      </c>
      <c r="E30" s="31">
        <v>108</v>
      </c>
      <c r="F30" s="32">
        <f t="shared" si="1"/>
        <v>20</v>
      </c>
      <c r="G30" s="7" t="s">
        <v>274</v>
      </c>
      <c r="H30" s="7" t="s">
        <v>295</v>
      </c>
      <c r="I30" s="7"/>
      <c r="J30" s="8" t="s">
        <v>296</v>
      </c>
    </row>
    <row r="31" spans="2:10" ht="62.5" x14ac:dyDescent="0.3">
      <c r="B31" s="29" t="s">
        <v>262</v>
      </c>
      <c r="C31" s="30" t="s">
        <v>297</v>
      </c>
      <c r="D31" s="31">
        <v>265.8</v>
      </c>
      <c r="E31" s="31">
        <v>265.3</v>
      </c>
      <c r="F31" s="32">
        <f t="shared" si="1"/>
        <v>-0.5</v>
      </c>
      <c r="G31" s="7" t="s">
        <v>274</v>
      </c>
      <c r="H31" s="7" t="s">
        <v>298</v>
      </c>
      <c r="I31" s="7"/>
      <c r="J31" s="8" t="s">
        <v>289</v>
      </c>
    </row>
    <row r="32" spans="2:10" ht="50" x14ac:dyDescent="0.3">
      <c r="B32" s="29" t="s">
        <v>262</v>
      </c>
      <c r="C32" s="30" t="s">
        <v>299</v>
      </c>
      <c r="D32" s="31" t="s">
        <v>469</v>
      </c>
      <c r="E32" s="31">
        <v>306</v>
      </c>
      <c r="F32" s="32"/>
      <c r="G32" s="7" t="s">
        <v>300</v>
      </c>
      <c r="H32" s="7" t="s">
        <v>301</v>
      </c>
      <c r="I32" s="7"/>
      <c r="J32" s="8" t="s">
        <v>302</v>
      </c>
    </row>
    <row r="33" spans="2:10" ht="409.5" x14ac:dyDescent="0.3">
      <c r="B33" s="29" t="s">
        <v>262</v>
      </c>
      <c r="C33" s="30" t="s">
        <v>303</v>
      </c>
      <c r="D33" s="31">
        <v>562.4</v>
      </c>
      <c r="E33" s="31">
        <v>599.20000000000005</v>
      </c>
      <c r="F33" s="32">
        <f t="shared" si="1"/>
        <v>36.800000000000068</v>
      </c>
      <c r="G33" s="7" t="s">
        <v>274</v>
      </c>
      <c r="H33" s="7" t="s">
        <v>304</v>
      </c>
      <c r="I33" s="7"/>
      <c r="J33" s="8" t="s">
        <v>266</v>
      </c>
    </row>
    <row r="34" spans="2:10" ht="50" x14ac:dyDescent="0.3">
      <c r="B34" s="29" t="s">
        <v>262</v>
      </c>
      <c r="C34" s="30" t="s">
        <v>305</v>
      </c>
      <c r="D34" s="31">
        <v>19.899999999999999</v>
      </c>
      <c r="E34" s="31">
        <v>29.2</v>
      </c>
      <c r="F34" s="32">
        <f t="shared" si="1"/>
        <v>9.3000000000000007</v>
      </c>
      <c r="G34" s="7" t="s">
        <v>274</v>
      </c>
      <c r="H34" s="7" t="s">
        <v>306</v>
      </c>
      <c r="I34" s="7"/>
      <c r="J34" s="8" t="s">
        <v>307</v>
      </c>
    </row>
    <row r="35" spans="2:10" ht="50" x14ac:dyDescent="0.3">
      <c r="B35" s="29" t="s">
        <v>262</v>
      </c>
      <c r="C35" s="30" t="s">
        <v>308</v>
      </c>
      <c r="D35" s="31">
        <v>34</v>
      </c>
      <c r="E35" s="31">
        <v>195</v>
      </c>
      <c r="F35" s="32">
        <f t="shared" si="1"/>
        <v>161</v>
      </c>
      <c r="G35" s="7" t="s">
        <v>274</v>
      </c>
      <c r="H35" s="7" t="s">
        <v>309</v>
      </c>
      <c r="I35" s="7"/>
      <c r="J35" s="8" t="s">
        <v>307</v>
      </c>
    </row>
    <row r="36" spans="2:10" ht="50" x14ac:dyDescent="0.3">
      <c r="B36" s="29" t="s">
        <v>262</v>
      </c>
      <c r="C36" s="30" t="s">
        <v>310</v>
      </c>
      <c r="D36" s="31">
        <v>24</v>
      </c>
      <c r="E36" s="31">
        <v>26.3</v>
      </c>
      <c r="F36" s="32">
        <f t="shared" si="1"/>
        <v>2.3000000000000007</v>
      </c>
      <c r="G36" s="7" t="s">
        <v>274</v>
      </c>
      <c r="H36" s="7" t="s">
        <v>311</v>
      </c>
      <c r="I36" s="7"/>
      <c r="J36" s="8" t="s">
        <v>307</v>
      </c>
    </row>
    <row r="37" spans="2:10" ht="275" x14ac:dyDescent="0.3">
      <c r="B37" s="29" t="s">
        <v>262</v>
      </c>
      <c r="C37" s="30" t="s">
        <v>312</v>
      </c>
      <c r="D37" s="31">
        <v>44.2</v>
      </c>
      <c r="E37" s="31">
        <v>55.6</v>
      </c>
      <c r="F37" s="32">
        <f t="shared" si="1"/>
        <v>11.399999999999999</v>
      </c>
      <c r="G37" s="7" t="s">
        <v>285</v>
      </c>
      <c r="H37" s="7" t="s">
        <v>313</v>
      </c>
      <c r="I37" s="7"/>
      <c r="J37" s="8" t="s">
        <v>307</v>
      </c>
    </row>
    <row r="38" spans="2:10" ht="100" x14ac:dyDescent="0.3">
      <c r="B38" s="29" t="s">
        <v>262</v>
      </c>
      <c r="C38" s="30" t="s">
        <v>314</v>
      </c>
      <c r="D38" s="31">
        <v>41.2</v>
      </c>
      <c r="E38" s="31">
        <v>69</v>
      </c>
      <c r="F38" s="32">
        <f t="shared" si="1"/>
        <v>27.799999999999997</v>
      </c>
      <c r="G38" s="7" t="s">
        <v>274</v>
      </c>
      <c r="H38" s="7" t="s">
        <v>315</v>
      </c>
      <c r="I38" s="7"/>
      <c r="J38" s="8" t="s">
        <v>307</v>
      </c>
    </row>
    <row r="39" spans="2:10" ht="112.5" x14ac:dyDescent="0.3">
      <c r="B39" s="29" t="s">
        <v>262</v>
      </c>
      <c r="C39" s="30" t="s">
        <v>316</v>
      </c>
      <c r="D39" s="31">
        <v>23.7</v>
      </c>
      <c r="E39" s="31">
        <v>31.4</v>
      </c>
      <c r="F39" s="32">
        <f t="shared" si="1"/>
        <v>7.6999999999999993</v>
      </c>
      <c r="G39" s="7" t="s">
        <v>274</v>
      </c>
      <c r="H39" s="7" t="s">
        <v>317</v>
      </c>
      <c r="I39" s="7"/>
      <c r="J39" s="8" t="s">
        <v>307</v>
      </c>
    </row>
    <row r="40" spans="2:10" ht="187.5" x14ac:dyDescent="0.3">
      <c r="B40" s="29" t="s">
        <v>262</v>
      </c>
      <c r="C40" s="30" t="s">
        <v>318</v>
      </c>
      <c r="D40" s="31">
        <v>241.8</v>
      </c>
      <c r="E40" s="31">
        <v>177.5</v>
      </c>
      <c r="F40" s="32">
        <f t="shared" si="1"/>
        <v>-64.300000000000011</v>
      </c>
      <c r="G40" s="7" t="s">
        <v>274</v>
      </c>
      <c r="H40" s="7" t="s">
        <v>319</v>
      </c>
      <c r="I40" s="7"/>
      <c r="J40" s="8" t="s">
        <v>307</v>
      </c>
    </row>
    <row r="41" spans="2:10" ht="225" x14ac:dyDescent="0.3">
      <c r="B41" s="29" t="s">
        <v>262</v>
      </c>
      <c r="C41" s="30" t="s">
        <v>470</v>
      </c>
      <c r="D41" s="31">
        <v>1030.5999999999999</v>
      </c>
      <c r="E41" s="31">
        <f>872+181.4</f>
        <v>1053.4000000000001</v>
      </c>
      <c r="F41" s="32">
        <f t="shared" si="1"/>
        <v>22.800000000000182</v>
      </c>
      <c r="G41" s="7" t="s">
        <v>274</v>
      </c>
      <c r="H41" s="7" t="s">
        <v>320</v>
      </c>
      <c r="I41" s="7"/>
      <c r="J41" s="8" t="s">
        <v>307</v>
      </c>
    </row>
    <row r="42" spans="2:10" ht="62.5" x14ac:dyDescent="0.3">
      <c r="B42" s="29" t="s">
        <v>262</v>
      </c>
      <c r="C42" s="30" t="s">
        <v>321</v>
      </c>
      <c r="D42" s="31">
        <v>60.3</v>
      </c>
      <c r="E42" s="31">
        <v>59.2</v>
      </c>
      <c r="F42" s="32">
        <f t="shared" si="1"/>
        <v>-1.0999999999999943</v>
      </c>
      <c r="G42" s="7" t="s">
        <v>274</v>
      </c>
      <c r="H42" s="7" t="s">
        <v>322</v>
      </c>
      <c r="I42" s="7"/>
      <c r="J42" s="8" t="s">
        <v>307</v>
      </c>
    </row>
    <row r="43" spans="2:10" ht="50" x14ac:dyDescent="0.3">
      <c r="B43" s="29" t="s">
        <v>262</v>
      </c>
      <c r="C43" s="30" t="s">
        <v>323</v>
      </c>
      <c r="D43" s="31">
        <v>64.400000000000006</v>
      </c>
      <c r="E43" s="31">
        <v>76.2</v>
      </c>
      <c r="F43" s="32">
        <f t="shared" si="1"/>
        <v>11.799999999999997</v>
      </c>
      <c r="G43" s="7" t="s">
        <v>324</v>
      </c>
      <c r="H43" s="7" t="s">
        <v>325</v>
      </c>
      <c r="I43" s="7"/>
      <c r="J43" s="8" t="s">
        <v>326</v>
      </c>
    </row>
    <row r="44" spans="2:10" ht="300" x14ac:dyDescent="0.3">
      <c r="B44" s="29" t="s">
        <v>262</v>
      </c>
      <c r="C44" s="30" t="s">
        <v>327</v>
      </c>
      <c r="D44" s="31">
        <v>101.5</v>
      </c>
      <c r="E44" s="31">
        <v>260.5</v>
      </c>
      <c r="F44" s="32">
        <f t="shared" si="0"/>
        <v>159</v>
      </c>
      <c r="G44" s="7" t="s">
        <v>328</v>
      </c>
      <c r="H44" s="7" t="s">
        <v>329</v>
      </c>
      <c r="I44" s="7"/>
      <c r="J44" s="8" t="s">
        <v>326</v>
      </c>
    </row>
    <row r="45" spans="2:10" ht="62.5" x14ac:dyDescent="0.3">
      <c r="B45" s="29" t="s">
        <v>262</v>
      </c>
      <c r="C45" s="30" t="s">
        <v>330</v>
      </c>
      <c r="D45" s="31">
        <v>31.3</v>
      </c>
      <c r="E45" s="31">
        <v>195.1</v>
      </c>
      <c r="F45" s="32">
        <f t="shared" ref="F45:F50" si="2">IF(C45="","",E45-D45)</f>
        <v>163.79999999999998</v>
      </c>
      <c r="G45" s="7" t="s">
        <v>274</v>
      </c>
      <c r="H45" s="7" t="s">
        <v>331</v>
      </c>
      <c r="I45" s="7"/>
      <c r="J45" s="8" t="s">
        <v>289</v>
      </c>
    </row>
    <row r="46" spans="2:10" ht="25" x14ac:dyDescent="0.3">
      <c r="B46" s="29"/>
      <c r="C46" s="30" t="s">
        <v>467</v>
      </c>
      <c r="D46" s="31">
        <v>0</v>
      </c>
      <c r="E46" s="31">
        <v>198.1</v>
      </c>
      <c r="F46" s="32">
        <f t="shared" si="2"/>
        <v>198.1</v>
      </c>
      <c r="G46" s="7" t="s">
        <v>264</v>
      </c>
      <c r="H46" s="7" t="s">
        <v>332</v>
      </c>
      <c r="I46" s="7"/>
      <c r="J46" s="8" t="s">
        <v>333</v>
      </c>
    </row>
    <row r="47" spans="2:10" ht="25" x14ac:dyDescent="0.3">
      <c r="B47" s="29"/>
      <c r="C47" s="30" t="s">
        <v>465</v>
      </c>
      <c r="D47" s="31">
        <v>0</v>
      </c>
      <c r="E47" s="31">
        <v>138</v>
      </c>
      <c r="F47" s="32">
        <f t="shared" si="2"/>
        <v>138</v>
      </c>
      <c r="G47" s="7" t="s">
        <v>264</v>
      </c>
      <c r="H47" s="7" t="s">
        <v>332</v>
      </c>
      <c r="I47" s="7"/>
      <c r="J47" s="8" t="s">
        <v>334</v>
      </c>
    </row>
    <row r="48" spans="2:10" x14ac:dyDescent="0.3">
      <c r="B48" s="29"/>
      <c r="C48" s="30" t="s">
        <v>466</v>
      </c>
      <c r="D48" s="31">
        <v>0</v>
      </c>
      <c r="E48" s="31">
        <v>67.599999999999994</v>
      </c>
      <c r="F48" s="32">
        <f t="shared" si="2"/>
        <v>67.599999999999994</v>
      </c>
      <c r="G48" s="7" t="s">
        <v>264</v>
      </c>
      <c r="H48" s="7" t="s">
        <v>332</v>
      </c>
      <c r="I48" s="7"/>
      <c r="J48" s="8" t="s">
        <v>335</v>
      </c>
    </row>
    <row r="49" spans="2:10" ht="75" x14ac:dyDescent="0.3">
      <c r="B49" s="29" t="s">
        <v>262</v>
      </c>
      <c r="C49" s="30" t="s">
        <v>462</v>
      </c>
      <c r="D49" s="31">
        <v>-21</v>
      </c>
      <c r="E49" s="31">
        <v>175</v>
      </c>
      <c r="F49" s="32">
        <f t="shared" si="2"/>
        <v>196</v>
      </c>
      <c r="G49" s="7" t="s">
        <v>336</v>
      </c>
      <c r="H49" s="7" t="s">
        <v>461</v>
      </c>
      <c r="I49" s="7"/>
      <c r="J49" s="7" t="s">
        <v>463</v>
      </c>
    </row>
    <row r="50" spans="2:10" ht="25" x14ac:dyDescent="0.3">
      <c r="B50" s="29"/>
      <c r="C50" s="30" t="s">
        <v>468</v>
      </c>
      <c r="D50" s="31">
        <f>43.1-0.5</f>
        <v>42.6</v>
      </c>
      <c r="E50" s="31">
        <v>80.900000000000006</v>
      </c>
      <c r="F50" s="32">
        <f t="shared" si="2"/>
        <v>38.300000000000004</v>
      </c>
      <c r="G50" s="7" t="s">
        <v>274</v>
      </c>
      <c r="H50" s="7" t="s">
        <v>464</v>
      </c>
      <c r="I50" s="7"/>
      <c r="J50" s="7" t="s">
        <v>337</v>
      </c>
    </row>
    <row r="51" spans="2:10" x14ac:dyDescent="0.3">
      <c r="B51" s="29"/>
      <c r="C51" s="30"/>
      <c r="D51" s="31"/>
      <c r="E51" s="31"/>
      <c r="F51" s="32"/>
      <c r="G51" s="7"/>
      <c r="H51" s="7"/>
      <c r="I51" s="7"/>
      <c r="J51" s="8"/>
    </row>
    <row r="52" spans="2:10" x14ac:dyDescent="0.3">
      <c r="B52" s="29"/>
      <c r="C52" s="30"/>
      <c r="D52" s="31"/>
      <c r="E52" s="31"/>
      <c r="F52" s="32"/>
      <c r="G52" s="7"/>
      <c r="H52" s="7"/>
      <c r="I52" s="7"/>
      <c r="J52" s="8"/>
    </row>
    <row r="53" spans="2:10" x14ac:dyDescent="0.3">
      <c r="B53" s="29"/>
      <c r="C53" s="30"/>
      <c r="D53" s="31"/>
      <c r="E53" s="31"/>
      <c r="F53" s="32"/>
      <c r="G53" s="7"/>
      <c r="H53" s="7"/>
      <c r="I53" s="7"/>
      <c r="J53" s="8"/>
    </row>
    <row r="54" spans="2:10" x14ac:dyDescent="0.3">
      <c r="B54" s="29" t="s">
        <v>262</v>
      </c>
      <c r="C54" s="30"/>
      <c r="D54" s="31"/>
      <c r="E54" s="31"/>
      <c r="F54" s="32" t="str">
        <f t="shared" si="0"/>
        <v/>
      </c>
      <c r="G54" s="7"/>
      <c r="H54" s="7"/>
      <c r="I54" s="7"/>
      <c r="J54" s="8"/>
    </row>
    <row r="55" spans="2:10" x14ac:dyDescent="0.3">
      <c r="B55" s="29" t="s">
        <v>262</v>
      </c>
      <c r="C55" s="30"/>
      <c r="D55" s="31"/>
      <c r="E55" s="31"/>
      <c r="F55" s="32" t="str">
        <f t="shared" si="0"/>
        <v/>
      </c>
      <c r="G55" s="7"/>
      <c r="H55" s="7"/>
      <c r="I55" s="7"/>
      <c r="J55" s="8"/>
    </row>
    <row r="56" spans="2:10" x14ac:dyDescent="0.3">
      <c r="B56" s="29" t="s">
        <v>262</v>
      </c>
      <c r="C56" s="30"/>
      <c r="D56" s="31"/>
      <c r="E56" s="31"/>
      <c r="F56" s="32" t="str">
        <f t="shared" si="0"/>
        <v/>
      </c>
      <c r="G56" s="7"/>
      <c r="H56" s="7"/>
      <c r="I56" s="7"/>
      <c r="J56" s="8"/>
    </row>
    <row r="57" spans="2:10" x14ac:dyDescent="0.3">
      <c r="B57" s="29" t="s">
        <v>262</v>
      </c>
      <c r="C57" s="30"/>
      <c r="D57" s="31"/>
      <c r="E57" s="31"/>
      <c r="F57" s="32" t="str">
        <f t="shared" si="0"/>
        <v/>
      </c>
      <c r="G57" s="7"/>
      <c r="H57" s="7"/>
      <c r="I57" s="7"/>
      <c r="J57" s="8"/>
    </row>
    <row r="58" spans="2:10" x14ac:dyDescent="0.3">
      <c r="B58" s="29" t="s">
        <v>262</v>
      </c>
      <c r="C58" s="30"/>
      <c r="D58" s="31"/>
      <c r="E58" s="31"/>
      <c r="F58" s="32" t="str">
        <f t="shared" si="0"/>
        <v/>
      </c>
      <c r="G58" s="7"/>
      <c r="H58" s="7"/>
      <c r="I58" s="7"/>
      <c r="J58" s="8"/>
    </row>
    <row r="59" spans="2:10" x14ac:dyDescent="0.3">
      <c r="B59" s="29" t="s">
        <v>262</v>
      </c>
      <c r="C59" s="30"/>
      <c r="D59" s="31"/>
      <c r="E59" s="31"/>
      <c r="F59" s="32" t="str">
        <f t="shared" si="0"/>
        <v/>
      </c>
      <c r="G59" s="7"/>
      <c r="H59" s="7"/>
      <c r="I59" s="7"/>
      <c r="J59" s="8"/>
    </row>
    <row r="60" spans="2:10" x14ac:dyDescent="0.3">
      <c r="B60" s="29" t="s">
        <v>262</v>
      </c>
      <c r="C60" s="30"/>
      <c r="D60" s="31"/>
      <c r="E60" s="31"/>
      <c r="F60" s="32" t="str">
        <f t="shared" si="0"/>
        <v/>
      </c>
      <c r="G60" s="7"/>
      <c r="H60" s="7"/>
      <c r="I60" s="7"/>
      <c r="J60" s="8"/>
    </row>
    <row r="61" spans="2:10" x14ac:dyDescent="0.3">
      <c r="B61" s="29" t="s">
        <v>262</v>
      </c>
      <c r="C61" s="30"/>
      <c r="D61" s="31"/>
      <c r="E61" s="31"/>
      <c r="F61" s="32" t="str">
        <f t="shared" ref="F61:F80" si="3">IF(C61="","",E61-D61)</f>
        <v/>
      </c>
      <c r="G61" s="7"/>
      <c r="H61" s="7"/>
      <c r="I61" s="7"/>
      <c r="J61" s="8"/>
    </row>
    <row r="62" spans="2:10" x14ac:dyDescent="0.3">
      <c r="B62" s="29" t="s">
        <v>262</v>
      </c>
      <c r="C62" s="30"/>
      <c r="D62" s="31"/>
      <c r="E62" s="31"/>
      <c r="F62" s="32" t="str">
        <f t="shared" si="3"/>
        <v/>
      </c>
      <c r="G62" s="7"/>
      <c r="H62" s="7"/>
      <c r="I62" s="7"/>
      <c r="J62" s="8"/>
    </row>
    <row r="63" spans="2:10" x14ac:dyDescent="0.3">
      <c r="B63" s="29" t="s">
        <v>262</v>
      </c>
      <c r="C63" s="30"/>
      <c r="D63" s="31"/>
      <c r="E63" s="31"/>
      <c r="F63" s="32" t="str">
        <f t="shared" si="3"/>
        <v/>
      </c>
      <c r="G63" s="7"/>
      <c r="H63" s="7"/>
      <c r="I63" s="7"/>
      <c r="J63" s="8"/>
    </row>
    <row r="64" spans="2:10" x14ac:dyDescent="0.3">
      <c r="B64" s="29" t="s">
        <v>262</v>
      </c>
      <c r="C64" s="30"/>
      <c r="D64" s="31"/>
      <c r="E64" s="31"/>
      <c r="F64" s="32" t="str">
        <f t="shared" si="3"/>
        <v/>
      </c>
      <c r="G64" s="7"/>
      <c r="H64" s="7"/>
      <c r="I64" s="7"/>
      <c r="J64" s="8"/>
    </row>
    <row r="65" spans="2:10" x14ac:dyDescent="0.3">
      <c r="B65" s="29" t="s">
        <v>262</v>
      </c>
      <c r="C65" s="30"/>
      <c r="D65" s="31"/>
      <c r="E65" s="31"/>
      <c r="F65" s="32" t="str">
        <f t="shared" si="3"/>
        <v/>
      </c>
      <c r="G65" s="7"/>
      <c r="H65" s="7"/>
      <c r="I65" s="7"/>
      <c r="J65" s="8"/>
    </row>
    <row r="66" spans="2:10" x14ac:dyDescent="0.3">
      <c r="B66" s="29" t="s">
        <v>262</v>
      </c>
      <c r="C66" s="30"/>
      <c r="D66" s="31"/>
      <c r="E66" s="31"/>
      <c r="F66" s="32" t="str">
        <f t="shared" si="3"/>
        <v/>
      </c>
      <c r="G66" s="7"/>
      <c r="H66" s="7"/>
      <c r="I66" s="7"/>
      <c r="J66" s="8"/>
    </row>
    <row r="67" spans="2:10" x14ac:dyDescent="0.3">
      <c r="B67" s="29" t="s">
        <v>262</v>
      </c>
      <c r="C67" s="30"/>
      <c r="D67" s="31"/>
      <c r="E67" s="31"/>
      <c r="F67" s="32" t="str">
        <f t="shared" si="3"/>
        <v/>
      </c>
      <c r="G67" s="7"/>
      <c r="H67" s="7"/>
      <c r="I67" s="7"/>
      <c r="J67" s="8"/>
    </row>
    <row r="68" spans="2:10" x14ac:dyDescent="0.3">
      <c r="B68" s="29" t="s">
        <v>262</v>
      </c>
      <c r="C68" s="30"/>
      <c r="D68" s="31"/>
      <c r="E68" s="31"/>
      <c r="F68" s="32" t="str">
        <f t="shared" si="3"/>
        <v/>
      </c>
      <c r="G68" s="7"/>
      <c r="H68" s="7"/>
      <c r="I68" s="7"/>
      <c r="J68" s="8"/>
    </row>
    <row r="69" spans="2:10" x14ac:dyDescent="0.3">
      <c r="B69" s="29" t="s">
        <v>262</v>
      </c>
      <c r="C69" s="30"/>
      <c r="D69" s="31"/>
      <c r="E69" s="31"/>
      <c r="F69" s="32" t="str">
        <f t="shared" si="3"/>
        <v/>
      </c>
      <c r="G69" s="7"/>
      <c r="H69" s="7"/>
      <c r="I69" s="7"/>
      <c r="J69" s="8"/>
    </row>
    <row r="70" spans="2:10" x14ac:dyDescent="0.3">
      <c r="B70" s="29" t="s">
        <v>262</v>
      </c>
      <c r="C70" s="30"/>
      <c r="D70" s="31"/>
      <c r="E70" s="31"/>
      <c r="F70" s="32" t="str">
        <f t="shared" si="3"/>
        <v/>
      </c>
      <c r="G70" s="7"/>
      <c r="H70" s="7"/>
      <c r="I70" s="7"/>
      <c r="J70" s="8"/>
    </row>
    <row r="71" spans="2:10" x14ac:dyDescent="0.3">
      <c r="B71" s="29" t="s">
        <v>262</v>
      </c>
      <c r="C71" s="30"/>
      <c r="D71" s="31"/>
      <c r="E71" s="31"/>
      <c r="F71" s="32" t="str">
        <f t="shared" si="3"/>
        <v/>
      </c>
      <c r="G71" s="7"/>
      <c r="H71" s="7"/>
      <c r="I71" s="7"/>
      <c r="J71" s="8"/>
    </row>
    <row r="72" spans="2:10" x14ac:dyDescent="0.3">
      <c r="B72" s="29" t="s">
        <v>262</v>
      </c>
      <c r="C72" s="30"/>
      <c r="D72" s="31"/>
      <c r="E72" s="31"/>
      <c r="F72" s="32" t="str">
        <f t="shared" si="3"/>
        <v/>
      </c>
      <c r="G72" s="7"/>
      <c r="H72" s="7"/>
      <c r="I72" s="7"/>
      <c r="J72" s="8"/>
    </row>
    <row r="73" spans="2:10" x14ac:dyDescent="0.3">
      <c r="B73" s="29" t="s">
        <v>262</v>
      </c>
      <c r="C73" s="30"/>
      <c r="D73" s="31"/>
      <c r="E73" s="31"/>
      <c r="F73" s="32" t="str">
        <f t="shared" si="3"/>
        <v/>
      </c>
      <c r="G73" s="7"/>
      <c r="H73" s="7"/>
      <c r="I73" s="7"/>
      <c r="J73" s="8"/>
    </row>
    <row r="74" spans="2:10" x14ac:dyDescent="0.3">
      <c r="B74" s="29" t="s">
        <v>262</v>
      </c>
      <c r="C74" s="30"/>
      <c r="D74" s="31"/>
      <c r="E74" s="31"/>
      <c r="F74" s="32" t="str">
        <f t="shared" si="3"/>
        <v/>
      </c>
      <c r="G74" s="7"/>
      <c r="H74" s="7"/>
      <c r="I74" s="7"/>
      <c r="J74" s="8"/>
    </row>
    <row r="75" spans="2:10" x14ac:dyDescent="0.3">
      <c r="B75" s="29" t="s">
        <v>262</v>
      </c>
      <c r="C75" s="30"/>
      <c r="D75" s="31"/>
      <c r="E75" s="31"/>
      <c r="F75" s="32" t="str">
        <f t="shared" si="3"/>
        <v/>
      </c>
      <c r="G75" s="7"/>
      <c r="H75" s="7"/>
      <c r="I75" s="7"/>
      <c r="J75" s="8"/>
    </row>
    <row r="76" spans="2:10" x14ac:dyDescent="0.3">
      <c r="B76" s="29" t="s">
        <v>262</v>
      </c>
      <c r="C76" s="30"/>
      <c r="D76" s="31"/>
      <c r="E76" s="31"/>
      <c r="F76" s="32" t="str">
        <f t="shared" si="3"/>
        <v/>
      </c>
      <c r="G76" s="7"/>
      <c r="H76" s="7"/>
      <c r="I76" s="7"/>
      <c r="J76" s="8"/>
    </row>
    <row r="77" spans="2:10" x14ac:dyDescent="0.3">
      <c r="B77" s="29" t="s">
        <v>262</v>
      </c>
      <c r="C77" s="30"/>
      <c r="D77" s="31"/>
      <c r="E77" s="31"/>
      <c r="F77" s="32" t="str">
        <f t="shared" si="3"/>
        <v/>
      </c>
      <c r="G77" s="7"/>
      <c r="H77" s="7"/>
      <c r="I77" s="7"/>
      <c r="J77" s="8"/>
    </row>
    <row r="78" spans="2:10" x14ac:dyDescent="0.3">
      <c r="B78" s="29" t="s">
        <v>262</v>
      </c>
      <c r="C78" s="30"/>
      <c r="D78" s="31"/>
      <c r="E78" s="31"/>
      <c r="F78" s="32" t="str">
        <f t="shared" si="3"/>
        <v/>
      </c>
      <c r="G78" s="7"/>
      <c r="H78" s="7"/>
      <c r="I78" s="7"/>
      <c r="J78" s="8"/>
    </row>
    <row r="79" spans="2:10" x14ac:dyDescent="0.3">
      <c r="B79" s="29" t="s">
        <v>262</v>
      </c>
      <c r="C79" s="30"/>
      <c r="D79" s="31"/>
      <c r="E79" s="31"/>
      <c r="F79" s="32" t="str">
        <f t="shared" si="3"/>
        <v/>
      </c>
      <c r="G79" s="7"/>
      <c r="H79" s="7"/>
      <c r="I79" s="7"/>
      <c r="J79" s="8"/>
    </row>
    <row r="80" spans="2:10" x14ac:dyDescent="0.3">
      <c r="B80" s="29" t="s">
        <v>262</v>
      </c>
      <c r="C80" s="30"/>
      <c r="D80" s="31"/>
      <c r="E80" s="31"/>
      <c r="F80" s="32" t="str">
        <f t="shared" si="3"/>
        <v/>
      </c>
      <c r="G80" s="7"/>
      <c r="H80" s="7"/>
      <c r="I80" s="7"/>
      <c r="J80" s="8"/>
    </row>
    <row r="81" spans="2:10" x14ac:dyDescent="0.3">
      <c r="B81" s="29" t="s">
        <v>262</v>
      </c>
      <c r="C81" s="30"/>
      <c r="D81" s="31"/>
      <c r="E81" s="31"/>
      <c r="F81" s="32" t="str">
        <f t="shared" ref="F81:F116" si="4">IF(C81="","",E81-D81)</f>
        <v/>
      </c>
      <c r="G81" s="7"/>
      <c r="H81" s="7"/>
      <c r="I81" s="7"/>
      <c r="J81" s="8"/>
    </row>
    <row r="82" spans="2:10" x14ac:dyDescent="0.3">
      <c r="B82" s="29" t="s">
        <v>262</v>
      </c>
      <c r="C82" s="30"/>
      <c r="D82" s="31"/>
      <c r="E82" s="31"/>
      <c r="F82" s="32" t="str">
        <f t="shared" si="4"/>
        <v/>
      </c>
      <c r="G82" s="7"/>
      <c r="H82" s="7"/>
      <c r="I82" s="7"/>
      <c r="J82" s="8"/>
    </row>
    <row r="83" spans="2:10" x14ac:dyDescent="0.3">
      <c r="B83" s="29" t="s">
        <v>262</v>
      </c>
      <c r="C83" s="30"/>
      <c r="D83" s="31"/>
      <c r="E83" s="31"/>
      <c r="F83" s="32" t="str">
        <f t="shared" si="4"/>
        <v/>
      </c>
      <c r="G83" s="7"/>
      <c r="H83" s="7"/>
      <c r="I83" s="7"/>
      <c r="J83" s="8"/>
    </row>
    <row r="84" spans="2:10" x14ac:dyDescent="0.3">
      <c r="B84" s="29" t="s">
        <v>262</v>
      </c>
      <c r="C84" s="30"/>
      <c r="D84" s="31"/>
      <c r="E84" s="31"/>
      <c r="F84" s="32" t="str">
        <f t="shared" si="4"/>
        <v/>
      </c>
      <c r="G84" s="7"/>
      <c r="H84" s="7"/>
      <c r="I84" s="7"/>
      <c r="J84" s="8"/>
    </row>
    <row r="85" spans="2:10" x14ac:dyDescent="0.3">
      <c r="B85" s="29" t="s">
        <v>262</v>
      </c>
      <c r="C85" s="30"/>
      <c r="D85" s="31"/>
      <c r="E85" s="31"/>
      <c r="F85" s="32" t="str">
        <f t="shared" si="4"/>
        <v/>
      </c>
      <c r="G85" s="7"/>
      <c r="H85" s="7"/>
      <c r="I85" s="7"/>
      <c r="J85" s="8"/>
    </row>
    <row r="86" spans="2:10" x14ac:dyDescent="0.3">
      <c r="B86" s="29" t="s">
        <v>262</v>
      </c>
      <c r="C86" s="30"/>
      <c r="D86" s="31"/>
      <c r="E86" s="31"/>
      <c r="F86" s="32" t="str">
        <f t="shared" si="4"/>
        <v/>
      </c>
      <c r="G86" s="7"/>
      <c r="H86" s="7"/>
      <c r="I86" s="7"/>
      <c r="J86" s="8"/>
    </row>
    <row r="87" spans="2:10" x14ac:dyDescent="0.3">
      <c r="B87" s="29" t="s">
        <v>262</v>
      </c>
      <c r="C87" s="30"/>
      <c r="D87" s="31"/>
      <c r="E87" s="31"/>
      <c r="F87" s="32" t="str">
        <f t="shared" si="4"/>
        <v/>
      </c>
      <c r="G87" s="7"/>
      <c r="H87" s="7"/>
      <c r="I87" s="7"/>
      <c r="J87" s="8"/>
    </row>
    <row r="88" spans="2:10" x14ac:dyDescent="0.3">
      <c r="B88" s="29" t="s">
        <v>262</v>
      </c>
      <c r="C88" s="30"/>
      <c r="D88" s="31"/>
      <c r="E88" s="31"/>
      <c r="F88" s="32" t="str">
        <f t="shared" si="4"/>
        <v/>
      </c>
      <c r="G88" s="7"/>
      <c r="H88" s="7"/>
      <c r="I88" s="7"/>
      <c r="J88" s="8"/>
    </row>
    <row r="89" spans="2:10" x14ac:dyDescent="0.3">
      <c r="B89" s="29" t="s">
        <v>262</v>
      </c>
      <c r="C89" s="30"/>
      <c r="D89" s="31"/>
      <c r="E89" s="31"/>
      <c r="F89" s="32" t="str">
        <f t="shared" si="4"/>
        <v/>
      </c>
      <c r="G89" s="7"/>
      <c r="H89" s="7"/>
      <c r="I89" s="7"/>
      <c r="J89" s="8"/>
    </row>
    <row r="90" spans="2:10" x14ac:dyDescent="0.3">
      <c r="B90" s="29" t="s">
        <v>262</v>
      </c>
      <c r="C90" s="30"/>
      <c r="D90" s="31"/>
      <c r="E90" s="31"/>
      <c r="F90" s="32" t="str">
        <f t="shared" si="4"/>
        <v/>
      </c>
      <c r="G90" s="7"/>
      <c r="H90" s="7"/>
      <c r="I90" s="7"/>
      <c r="J90" s="8"/>
    </row>
    <row r="91" spans="2:10" x14ac:dyDescent="0.3">
      <c r="B91" s="29" t="s">
        <v>262</v>
      </c>
      <c r="C91" s="30"/>
      <c r="D91" s="31"/>
      <c r="E91" s="31"/>
      <c r="F91" s="32" t="str">
        <f t="shared" si="4"/>
        <v/>
      </c>
      <c r="G91" s="7"/>
      <c r="H91" s="7"/>
      <c r="I91" s="7"/>
      <c r="J91" s="8"/>
    </row>
    <row r="92" spans="2:10" x14ac:dyDescent="0.3">
      <c r="B92" s="29" t="s">
        <v>262</v>
      </c>
      <c r="C92" s="30"/>
      <c r="D92" s="31"/>
      <c r="E92" s="31"/>
      <c r="F92" s="32" t="str">
        <f t="shared" si="4"/>
        <v/>
      </c>
      <c r="G92" s="7"/>
      <c r="H92" s="7"/>
      <c r="I92" s="7"/>
      <c r="J92" s="8"/>
    </row>
    <row r="93" spans="2:10" x14ac:dyDescent="0.3">
      <c r="B93" s="29" t="s">
        <v>262</v>
      </c>
      <c r="C93" s="30"/>
      <c r="D93" s="31"/>
      <c r="E93" s="31"/>
      <c r="F93" s="32" t="str">
        <f t="shared" si="4"/>
        <v/>
      </c>
      <c r="G93" s="7"/>
      <c r="H93" s="7"/>
      <c r="I93" s="7"/>
      <c r="J93" s="8"/>
    </row>
    <row r="94" spans="2:10" x14ac:dyDescent="0.3">
      <c r="B94" s="29" t="s">
        <v>262</v>
      </c>
      <c r="C94" s="30"/>
      <c r="D94" s="31"/>
      <c r="E94" s="31"/>
      <c r="F94" s="32" t="str">
        <f t="shared" si="4"/>
        <v/>
      </c>
      <c r="G94" s="7"/>
      <c r="H94" s="7"/>
      <c r="I94" s="7"/>
      <c r="J94" s="8"/>
    </row>
    <row r="95" spans="2:10" x14ac:dyDescent="0.3">
      <c r="B95" s="29" t="s">
        <v>262</v>
      </c>
      <c r="C95" s="30"/>
      <c r="D95" s="31"/>
      <c r="E95" s="31"/>
      <c r="F95" s="32" t="str">
        <f t="shared" si="4"/>
        <v/>
      </c>
      <c r="G95" s="7"/>
      <c r="H95" s="7"/>
      <c r="I95" s="7"/>
      <c r="J95" s="8"/>
    </row>
    <row r="96" spans="2:10" x14ac:dyDescent="0.3">
      <c r="B96" s="29" t="s">
        <v>262</v>
      </c>
      <c r="C96" s="30"/>
      <c r="D96" s="31"/>
      <c r="E96" s="31"/>
      <c r="F96" s="32" t="str">
        <f t="shared" si="4"/>
        <v/>
      </c>
      <c r="G96" s="7"/>
      <c r="H96" s="7"/>
      <c r="I96" s="7"/>
      <c r="J96" s="8"/>
    </row>
    <row r="97" spans="2:10" x14ac:dyDescent="0.3">
      <c r="B97" s="29" t="s">
        <v>262</v>
      </c>
      <c r="C97" s="30"/>
      <c r="D97" s="31"/>
      <c r="E97" s="31"/>
      <c r="F97" s="32" t="str">
        <f t="shared" si="4"/>
        <v/>
      </c>
      <c r="G97" s="7"/>
      <c r="H97" s="7"/>
      <c r="I97" s="7"/>
      <c r="J97" s="8"/>
    </row>
    <row r="98" spans="2:10" x14ac:dyDescent="0.3">
      <c r="B98" s="29" t="s">
        <v>262</v>
      </c>
      <c r="C98" s="30"/>
      <c r="D98" s="31"/>
      <c r="E98" s="31"/>
      <c r="F98" s="32" t="str">
        <f t="shared" si="4"/>
        <v/>
      </c>
      <c r="G98" s="7"/>
      <c r="H98" s="7"/>
      <c r="I98" s="7"/>
      <c r="J98" s="8"/>
    </row>
    <row r="99" spans="2:10" x14ac:dyDescent="0.3">
      <c r="B99" s="29" t="s">
        <v>262</v>
      </c>
      <c r="C99" s="30"/>
      <c r="D99" s="31"/>
      <c r="E99" s="31"/>
      <c r="F99" s="32" t="str">
        <f t="shared" si="4"/>
        <v/>
      </c>
      <c r="G99" s="7"/>
      <c r="H99" s="7"/>
      <c r="I99" s="7"/>
      <c r="J99" s="8"/>
    </row>
    <row r="100" spans="2:10" x14ac:dyDescent="0.3">
      <c r="B100" s="29" t="s">
        <v>262</v>
      </c>
      <c r="C100" s="30"/>
      <c r="D100" s="31"/>
      <c r="E100" s="31"/>
      <c r="F100" s="32" t="str">
        <f t="shared" si="4"/>
        <v/>
      </c>
      <c r="G100" s="7"/>
      <c r="H100" s="7"/>
      <c r="I100" s="7"/>
      <c r="J100" s="8"/>
    </row>
    <row r="101" spans="2:10" x14ac:dyDescent="0.3">
      <c r="B101" s="29" t="s">
        <v>262</v>
      </c>
      <c r="C101" s="30"/>
      <c r="D101" s="31"/>
      <c r="E101" s="31"/>
      <c r="F101" s="32" t="str">
        <f t="shared" si="4"/>
        <v/>
      </c>
      <c r="G101" s="7"/>
      <c r="H101" s="7"/>
      <c r="I101" s="7"/>
      <c r="J101" s="8"/>
    </row>
    <row r="102" spans="2:10" x14ac:dyDescent="0.3">
      <c r="B102" s="29" t="s">
        <v>262</v>
      </c>
      <c r="C102" s="30"/>
      <c r="D102" s="31"/>
      <c r="E102" s="31"/>
      <c r="F102" s="32" t="str">
        <f t="shared" si="4"/>
        <v/>
      </c>
      <c r="G102" s="7"/>
      <c r="H102" s="7"/>
      <c r="I102" s="7"/>
      <c r="J102" s="8"/>
    </row>
    <row r="103" spans="2:10" x14ac:dyDescent="0.3">
      <c r="B103" s="29" t="s">
        <v>262</v>
      </c>
      <c r="C103" s="30"/>
      <c r="D103" s="31"/>
      <c r="E103" s="31"/>
      <c r="F103" s="32" t="str">
        <f t="shared" si="4"/>
        <v/>
      </c>
      <c r="G103" s="7"/>
      <c r="H103" s="7"/>
      <c r="I103" s="7"/>
      <c r="J103" s="8"/>
    </row>
    <row r="104" spans="2:10" x14ac:dyDescent="0.3">
      <c r="B104" s="29" t="s">
        <v>262</v>
      </c>
      <c r="C104" s="30"/>
      <c r="D104" s="31"/>
      <c r="E104" s="31"/>
      <c r="F104" s="32" t="str">
        <f t="shared" si="4"/>
        <v/>
      </c>
      <c r="G104" s="7"/>
      <c r="H104" s="7"/>
      <c r="I104" s="7"/>
      <c r="J104" s="8"/>
    </row>
    <row r="105" spans="2:10" x14ac:dyDescent="0.3">
      <c r="B105" s="29" t="s">
        <v>262</v>
      </c>
      <c r="C105" s="30"/>
      <c r="D105" s="31"/>
      <c r="E105" s="31"/>
      <c r="F105" s="32" t="str">
        <f t="shared" si="4"/>
        <v/>
      </c>
      <c r="G105" s="7"/>
      <c r="H105" s="7"/>
      <c r="I105" s="7"/>
      <c r="J105" s="8"/>
    </row>
    <row r="106" spans="2:10" x14ac:dyDescent="0.3">
      <c r="B106" s="29" t="s">
        <v>262</v>
      </c>
      <c r="C106" s="30"/>
      <c r="D106" s="31"/>
      <c r="E106" s="31"/>
      <c r="F106" s="32" t="str">
        <f t="shared" si="4"/>
        <v/>
      </c>
      <c r="G106" s="7"/>
      <c r="H106" s="7"/>
      <c r="I106" s="7"/>
      <c r="J106" s="8"/>
    </row>
    <row r="107" spans="2:10" x14ac:dyDescent="0.3">
      <c r="B107" s="29" t="s">
        <v>262</v>
      </c>
      <c r="C107" s="30"/>
      <c r="D107" s="31"/>
      <c r="E107" s="31"/>
      <c r="F107" s="32" t="str">
        <f t="shared" si="4"/>
        <v/>
      </c>
      <c r="G107" s="7"/>
      <c r="H107" s="7"/>
      <c r="I107" s="7"/>
      <c r="J107" s="8"/>
    </row>
    <row r="108" spans="2:10" x14ac:dyDescent="0.3">
      <c r="B108" s="29" t="s">
        <v>262</v>
      </c>
      <c r="C108" s="30"/>
      <c r="D108" s="31"/>
      <c r="E108" s="31"/>
      <c r="F108" s="32" t="str">
        <f t="shared" si="4"/>
        <v/>
      </c>
      <c r="G108" s="7"/>
      <c r="H108" s="7"/>
      <c r="I108" s="7"/>
      <c r="J108" s="8"/>
    </row>
    <row r="109" spans="2:10" x14ac:dyDescent="0.3">
      <c r="B109" s="29" t="s">
        <v>262</v>
      </c>
      <c r="C109" s="30"/>
      <c r="D109" s="31"/>
      <c r="E109" s="31"/>
      <c r="F109" s="32" t="str">
        <f t="shared" si="4"/>
        <v/>
      </c>
      <c r="G109" s="7"/>
      <c r="H109" s="7"/>
      <c r="I109" s="7"/>
      <c r="J109" s="8"/>
    </row>
    <row r="110" spans="2:10" x14ac:dyDescent="0.3">
      <c r="B110" s="29" t="s">
        <v>262</v>
      </c>
      <c r="C110" s="30"/>
      <c r="D110" s="31"/>
      <c r="E110" s="31"/>
      <c r="F110" s="32" t="str">
        <f t="shared" si="4"/>
        <v/>
      </c>
      <c r="G110" s="7"/>
      <c r="H110" s="7"/>
      <c r="I110" s="7"/>
      <c r="J110" s="8"/>
    </row>
    <row r="111" spans="2:10" x14ac:dyDescent="0.3">
      <c r="B111" s="29" t="s">
        <v>262</v>
      </c>
      <c r="C111" s="30"/>
      <c r="D111" s="31"/>
      <c r="E111" s="31"/>
      <c r="F111" s="32" t="str">
        <f t="shared" si="4"/>
        <v/>
      </c>
      <c r="G111" s="7"/>
      <c r="H111" s="7"/>
      <c r="I111" s="7"/>
      <c r="J111" s="8"/>
    </row>
    <row r="112" spans="2:10" x14ac:dyDescent="0.3">
      <c r="B112" s="29" t="s">
        <v>262</v>
      </c>
      <c r="C112" s="30"/>
      <c r="D112" s="31"/>
      <c r="E112" s="31"/>
      <c r="F112" s="32" t="str">
        <f t="shared" si="4"/>
        <v/>
      </c>
      <c r="G112" s="7"/>
      <c r="H112" s="7"/>
      <c r="I112" s="7"/>
      <c r="J112" s="8"/>
    </row>
    <row r="113" spans="2:10" x14ac:dyDescent="0.3">
      <c r="B113" s="29" t="s">
        <v>262</v>
      </c>
      <c r="C113" s="30"/>
      <c r="D113" s="31"/>
      <c r="E113" s="31"/>
      <c r="F113" s="32" t="str">
        <f t="shared" si="4"/>
        <v/>
      </c>
      <c r="G113" s="7"/>
      <c r="H113" s="7"/>
      <c r="I113" s="7"/>
      <c r="J113" s="8"/>
    </row>
    <row r="114" spans="2:10" x14ac:dyDescent="0.3">
      <c r="B114" s="29" t="s">
        <v>262</v>
      </c>
      <c r="C114" s="30"/>
      <c r="D114" s="31"/>
      <c r="E114" s="31"/>
      <c r="F114" s="32" t="str">
        <f t="shared" si="4"/>
        <v/>
      </c>
      <c r="G114" s="7"/>
      <c r="H114" s="7"/>
      <c r="I114" s="7"/>
      <c r="J114" s="8"/>
    </row>
    <row r="115" spans="2:10" x14ac:dyDescent="0.3">
      <c r="B115" s="29" t="s">
        <v>262</v>
      </c>
      <c r="C115" s="30"/>
      <c r="D115" s="31"/>
      <c r="E115" s="31"/>
      <c r="F115" s="32" t="str">
        <f t="shared" si="4"/>
        <v/>
      </c>
      <c r="G115" s="7"/>
      <c r="H115" s="7"/>
      <c r="I115" s="7"/>
      <c r="J115" s="8"/>
    </row>
    <row r="116" spans="2:10" ht="14.5" thickBot="1" x14ac:dyDescent="0.35">
      <c r="B116" s="33" t="s">
        <v>262</v>
      </c>
      <c r="C116" s="34"/>
      <c r="D116" s="35"/>
      <c r="E116" s="35"/>
      <c r="F116" s="36" t="str">
        <f t="shared" si="4"/>
        <v/>
      </c>
      <c r="G116" s="9"/>
      <c r="H116" s="9"/>
      <c r="I116" s="9"/>
      <c r="J116" s="10"/>
    </row>
    <row r="118" spans="2:10" x14ac:dyDescent="0.3">
      <c r="B118" s="11" t="s">
        <v>241</v>
      </c>
    </row>
    <row r="119" spans="2:10" x14ac:dyDescent="0.3">
      <c r="B119" s="12"/>
      <c r="C119" s="13" t="s">
        <v>242</v>
      </c>
    </row>
    <row r="120" spans="2:10" x14ac:dyDescent="0.3">
      <c r="B120" s="14"/>
      <c r="C120" s="13" t="s">
        <v>243</v>
      </c>
    </row>
    <row r="121" spans="2:10" x14ac:dyDescent="0.3">
      <c r="B121" s="15"/>
      <c r="C121" s="13" t="s">
        <v>244</v>
      </c>
    </row>
  </sheetData>
  <mergeCells count="1">
    <mergeCell ref="B7:J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A385-F4B9-4FC2-A47F-2B3287044B42}">
  <dimension ref="B1:F121"/>
  <sheetViews>
    <sheetView topLeftCell="C6" zoomScale="140" zoomScaleNormal="140" workbookViewId="0">
      <selection activeCell="D19" sqref="D19"/>
    </sheetView>
  </sheetViews>
  <sheetFormatPr defaultColWidth="9" defaultRowHeight="14" x14ac:dyDescent="0.3"/>
  <cols>
    <col min="1" max="1" width="0.75" style="3" customWidth="1"/>
    <col min="2" max="3" width="19.08203125" style="3" customWidth="1"/>
    <col min="4" max="4" width="60.25" style="3" customWidth="1"/>
    <col min="5" max="5" width="53.25" style="3" customWidth="1"/>
    <col min="6" max="6" width="24.58203125" style="3" customWidth="1"/>
    <col min="7" max="16384" width="9" style="3"/>
  </cols>
  <sheetData>
    <row r="1" spans="2:6" ht="20.149999999999999" customHeight="1" thickBot="1" x14ac:dyDescent="0.35">
      <c r="B1" s="1" t="s">
        <v>0</v>
      </c>
      <c r="C1" s="1"/>
      <c r="D1" s="2"/>
      <c r="E1" s="2"/>
      <c r="F1" s="2"/>
    </row>
    <row r="2" spans="2:6" ht="14.5" thickTop="1" x14ac:dyDescent="0.3"/>
    <row r="3" spans="2:6" ht="16" x14ac:dyDescent="0.3">
      <c r="B3" s="4" t="s">
        <v>338</v>
      </c>
      <c r="C3" s="4"/>
      <c r="F3" s="37" t="s">
        <v>2</v>
      </c>
    </row>
    <row r="5" spans="2:6" ht="19" x14ac:dyDescent="0.3">
      <c r="B5" s="5" t="s">
        <v>339</v>
      </c>
      <c r="C5" s="5"/>
    </row>
    <row r="6" spans="2:6" ht="14.5" thickBot="1" x14ac:dyDescent="0.35"/>
    <row r="7" spans="2:6" ht="14.5" thickTop="1" x14ac:dyDescent="0.3">
      <c r="B7" s="75" t="s">
        <v>340</v>
      </c>
      <c r="C7" s="76"/>
      <c r="D7" s="76"/>
      <c r="E7" s="76"/>
      <c r="F7" s="77"/>
    </row>
    <row r="8" spans="2:6" x14ac:dyDescent="0.3">
      <c r="B8" s="78"/>
      <c r="C8" s="79"/>
      <c r="D8" s="79"/>
      <c r="E8" s="79"/>
      <c r="F8" s="80"/>
    </row>
    <row r="9" spans="2:6" x14ac:dyDescent="0.3">
      <c r="B9" s="78"/>
      <c r="C9" s="79"/>
      <c r="D9" s="79"/>
      <c r="E9" s="79"/>
      <c r="F9" s="80"/>
    </row>
    <row r="10" spans="2:6" x14ac:dyDescent="0.3">
      <c r="B10" s="78"/>
      <c r="C10" s="79"/>
      <c r="D10" s="79"/>
      <c r="E10" s="79"/>
      <c r="F10" s="80"/>
    </row>
    <row r="11" spans="2:6" x14ac:dyDescent="0.3">
      <c r="B11" s="78"/>
      <c r="C11" s="79"/>
      <c r="D11" s="79"/>
      <c r="E11" s="79"/>
      <c r="F11" s="80"/>
    </row>
    <row r="12" spans="2:6" x14ac:dyDescent="0.3">
      <c r="B12" s="78"/>
      <c r="C12" s="79"/>
      <c r="D12" s="79"/>
      <c r="E12" s="79"/>
      <c r="F12" s="80"/>
    </row>
    <row r="13" spans="2:6" x14ac:dyDescent="0.3">
      <c r="B13" s="78"/>
      <c r="C13" s="79"/>
      <c r="D13" s="79"/>
      <c r="E13" s="79"/>
      <c r="F13" s="80"/>
    </row>
    <row r="14" spans="2:6" ht="14.5" thickBot="1" x14ac:dyDescent="0.35">
      <c r="B14" s="81"/>
      <c r="C14" s="82"/>
      <c r="D14" s="82"/>
      <c r="E14" s="82"/>
      <c r="F14" s="83"/>
    </row>
    <row r="15" spans="2:6" ht="15" thickTop="1" thickBot="1" x14ac:dyDescent="0.35"/>
    <row r="16" spans="2:6" ht="79.900000000000006" customHeight="1" thickBot="1" x14ac:dyDescent="0.35">
      <c r="B16" s="6" t="s">
        <v>341</v>
      </c>
      <c r="C16" s="19" t="s">
        <v>342</v>
      </c>
      <c r="D16" s="20" t="s">
        <v>343</v>
      </c>
      <c r="E16" s="38" t="s">
        <v>344</v>
      </c>
      <c r="F16" s="21" t="s">
        <v>256</v>
      </c>
    </row>
    <row r="17" spans="2:6" ht="25" x14ac:dyDescent="0.3">
      <c r="B17" s="87" t="s">
        <v>345</v>
      </c>
      <c r="C17" s="57" t="s">
        <v>346</v>
      </c>
      <c r="D17" s="45" t="s">
        <v>346</v>
      </c>
      <c r="E17" s="45" t="s">
        <v>359</v>
      </c>
      <c r="F17" s="46"/>
    </row>
    <row r="18" spans="2:6" ht="25" x14ac:dyDescent="0.3">
      <c r="B18" s="87" t="s">
        <v>347</v>
      </c>
      <c r="C18" s="57" t="s">
        <v>346</v>
      </c>
      <c r="D18" s="45" t="s">
        <v>346</v>
      </c>
      <c r="E18" s="45" t="s">
        <v>359</v>
      </c>
      <c r="F18" s="49"/>
    </row>
    <row r="19" spans="2:6" ht="25" x14ac:dyDescent="0.3">
      <c r="B19" s="47" t="s">
        <v>356</v>
      </c>
      <c r="C19" s="57" t="s">
        <v>357</v>
      </c>
      <c r="D19" s="50" t="s">
        <v>358</v>
      </c>
      <c r="E19" s="45" t="s">
        <v>359</v>
      </c>
      <c r="F19" s="49"/>
    </row>
    <row r="20" spans="2:6" ht="25" x14ac:dyDescent="0.3">
      <c r="B20" s="47" t="s">
        <v>355</v>
      </c>
      <c r="C20" s="57" t="s">
        <v>357</v>
      </c>
      <c r="D20" s="45" t="s">
        <v>358</v>
      </c>
      <c r="E20" s="45" t="s">
        <v>359</v>
      </c>
      <c r="F20" s="49"/>
    </row>
    <row r="21" spans="2:6" x14ac:dyDescent="0.3">
      <c r="B21" s="47" t="s">
        <v>262</v>
      </c>
      <c r="C21" s="57"/>
      <c r="D21" s="45"/>
      <c r="E21" s="48"/>
      <c r="F21" s="49"/>
    </row>
    <row r="22" spans="2:6" x14ac:dyDescent="0.3">
      <c r="B22" s="47" t="s">
        <v>262</v>
      </c>
      <c r="C22" s="57"/>
      <c r="D22" s="45"/>
      <c r="E22" s="48"/>
      <c r="F22" s="49"/>
    </row>
    <row r="23" spans="2:6" x14ac:dyDescent="0.3">
      <c r="B23" s="47" t="s">
        <v>262</v>
      </c>
      <c r="C23" s="57"/>
      <c r="D23" s="45"/>
      <c r="E23" s="48"/>
      <c r="F23" s="49"/>
    </row>
    <row r="24" spans="2:6" x14ac:dyDescent="0.3">
      <c r="B24" s="47" t="s">
        <v>262</v>
      </c>
      <c r="C24" s="57"/>
      <c r="D24" s="45"/>
      <c r="E24" s="48"/>
      <c r="F24" s="49"/>
    </row>
    <row r="25" spans="2:6" x14ac:dyDescent="0.3">
      <c r="B25" s="47" t="s">
        <v>262</v>
      </c>
      <c r="C25" s="57"/>
      <c r="D25" s="45"/>
      <c r="E25" s="48"/>
      <c r="F25" s="49"/>
    </row>
    <row r="26" spans="2:6" x14ac:dyDescent="0.3">
      <c r="B26" s="47" t="s">
        <v>262</v>
      </c>
      <c r="C26" s="57"/>
      <c r="D26" s="45"/>
      <c r="E26" s="48"/>
      <c r="F26" s="49"/>
    </row>
    <row r="27" spans="2:6" x14ac:dyDescent="0.3">
      <c r="B27" s="47" t="s">
        <v>262</v>
      </c>
      <c r="C27" s="57"/>
      <c r="D27" s="45"/>
      <c r="E27" s="48"/>
      <c r="F27" s="49"/>
    </row>
    <row r="28" spans="2:6" x14ac:dyDescent="0.3">
      <c r="B28" s="47" t="s">
        <v>262</v>
      </c>
      <c r="C28" s="57"/>
      <c r="D28" s="45"/>
      <c r="E28" s="48"/>
      <c r="F28" s="49"/>
    </row>
    <row r="29" spans="2:6" x14ac:dyDescent="0.3">
      <c r="B29" s="47" t="s">
        <v>262</v>
      </c>
      <c r="C29" s="57"/>
      <c r="D29" s="45"/>
      <c r="E29" s="48"/>
      <c r="F29" s="49"/>
    </row>
    <row r="30" spans="2:6" x14ac:dyDescent="0.3">
      <c r="B30" s="47" t="s">
        <v>262</v>
      </c>
      <c r="C30" s="57"/>
      <c r="D30" s="45"/>
      <c r="E30" s="48"/>
      <c r="F30" s="49"/>
    </row>
    <row r="31" spans="2:6" x14ac:dyDescent="0.3">
      <c r="B31" s="47" t="s">
        <v>262</v>
      </c>
      <c r="C31" s="57"/>
      <c r="D31" s="45"/>
      <c r="E31" s="48"/>
      <c r="F31" s="49"/>
    </row>
    <row r="32" spans="2:6" x14ac:dyDescent="0.3">
      <c r="B32" s="47" t="s">
        <v>262</v>
      </c>
      <c r="C32" s="57"/>
      <c r="D32" s="45"/>
      <c r="E32" s="48"/>
      <c r="F32" s="49"/>
    </row>
    <row r="33" spans="2:6" x14ac:dyDescent="0.3">
      <c r="B33" s="47" t="s">
        <v>262</v>
      </c>
      <c r="C33" s="57"/>
      <c r="D33" s="45"/>
      <c r="E33" s="48"/>
      <c r="F33" s="49"/>
    </row>
    <row r="34" spans="2:6" x14ac:dyDescent="0.3">
      <c r="B34" s="47" t="s">
        <v>262</v>
      </c>
      <c r="C34" s="57"/>
      <c r="D34" s="45"/>
      <c r="E34" s="48"/>
      <c r="F34" s="49"/>
    </row>
    <row r="35" spans="2:6" x14ac:dyDescent="0.3">
      <c r="B35" s="47" t="s">
        <v>262</v>
      </c>
      <c r="C35" s="57"/>
      <c r="D35" s="45"/>
      <c r="E35" s="48"/>
      <c r="F35" s="49"/>
    </row>
    <row r="36" spans="2:6" x14ac:dyDescent="0.3">
      <c r="B36" s="47" t="s">
        <v>262</v>
      </c>
      <c r="C36" s="57"/>
      <c r="D36" s="45"/>
      <c r="E36" s="48"/>
      <c r="F36" s="49"/>
    </row>
    <row r="37" spans="2:6" x14ac:dyDescent="0.3">
      <c r="B37" s="47" t="s">
        <v>262</v>
      </c>
      <c r="C37" s="57"/>
      <c r="D37" s="45"/>
      <c r="E37" s="48"/>
      <c r="F37" s="49"/>
    </row>
    <row r="38" spans="2:6" x14ac:dyDescent="0.3">
      <c r="B38" s="47" t="s">
        <v>262</v>
      </c>
      <c r="C38" s="57"/>
      <c r="D38" s="45"/>
      <c r="E38" s="48"/>
      <c r="F38" s="49"/>
    </row>
    <row r="39" spans="2:6" x14ac:dyDescent="0.3">
      <c r="B39" s="47" t="s">
        <v>262</v>
      </c>
      <c r="C39" s="57"/>
      <c r="D39" s="45"/>
      <c r="E39" s="48"/>
      <c r="F39" s="49"/>
    </row>
    <row r="40" spans="2:6" x14ac:dyDescent="0.3">
      <c r="B40" s="47" t="s">
        <v>262</v>
      </c>
      <c r="C40" s="57"/>
      <c r="D40" s="45"/>
      <c r="E40" s="48"/>
      <c r="F40" s="49"/>
    </row>
    <row r="41" spans="2:6" x14ac:dyDescent="0.3">
      <c r="B41" s="47" t="s">
        <v>262</v>
      </c>
      <c r="C41" s="57"/>
      <c r="D41" s="45"/>
      <c r="E41" s="48"/>
      <c r="F41" s="49"/>
    </row>
    <row r="42" spans="2:6" x14ac:dyDescent="0.3">
      <c r="B42" s="47" t="s">
        <v>262</v>
      </c>
      <c r="C42" s="57"/>
      <c r="D42" s="45"/>
      <c r="E42" s="48"/>
      <c r="F42" s="49"/>
    </row>
    <row r="43" spans="2:6" x14ac:dyDescent="0.3">
      <c r="B43" s="47" t="s">
        <v>262</v>
      </c>
      <c r="C43" s="57"/>
      <c r="D43" s="45"/>
      <c r="E43" s="48"/>
      <c r="F43" s="49"/>
    </row>
    <row r="44" spans="2:6" x14ac:dyDescent="0.3">
      <c r="B44" s="47" t="s">
        <v>262</v>
      </c>
      <c r="C44" s="57"/>
      <c r="D44" s="45"/>
      <c r="E44" s="48"/>
      <c r="F44" s="49"/>
    </row>
    <row r="45" spans="2:6" x14ac:dyDescent="0.3">
      <c r="B45" s="47" t="s">
        <v>262</v>
      </c>
      <c r="C45" s="57"/>
      <c r="D45" s="45"/>
      <c r="E45" s="48"/>
      <c r="F45" s="49"/>
    </row>
    <row r="46" spans="2:6" x14ac:dyDescent="0.3">
      <c r="B46" s="47" t="s">
        <v>262</v>
      </c>
      <c r="C46" s="57"/>
      <c r="D46" s="45"/>
      <c r="E46" s="48"/>
      <c r="F46" s="49"/>
    </row>
    <row r="47" spans="2:6" x14ac:dyDescent="0.3">
      <c r="B47" s="47" t="s">
        <v>262</v>
      </c>
      <c r="C47" s="57"/>
      <c r="D47" s="45"/>
      <c r="E47" s="48"/>
      <c r="F47" s="49"/>
    </row>
    <row r="48" spans="2:6" x14ac:dyDescent="0.3">
      <c r="B48" s="47" t="s">
        <v>262</v>
      </c>
      <c r="C48" s="57"/>
      <c r="D48" s="45"/>
      <c r="E48" s="48"/>
      <c r="F48" s="49"/>
    </row>
    <row r="49" spans="2:6" x14ac:dyDescent="0.3">
      <c r="B49" s="47" t="s">
        <v>262</v>
      </c>
      <c r="C49" s="57"/>
      <c r="D49" s="45"/>
      <c r="E49" s="48"/>
      <c r="F49" s="49"/>
    </row>
    <row r="50" spans="2:6" x14ac:dyDescent="0.3">
      <c r="B50" s="47" t="s">
        <v>262</v>
      </c>
      <c r="C50" s="57"/>
      <c r="D50" s="45"/>
      <c r="E50" s="48"/>
      <c r="F50" s="49"/>
    </row>
    <row r="51" spans="2:6" x14ac:dyDescent="0.3">
      <c r="B51" s="47" t="s">
        <v>262</v>
      </c>
      <c r="C51" s="57"/>
      <c r="D51" s="45"/>
      <c r="E51" s="48"/>
      <c r="F51" s="49"/>
    </row>
    <row r="52" spans="2:6" x14ac:dyDescent="0.3">
      <c r="B52" s="47" t="s">
        <v>262</v>
      </c>
      <c r="C52" s="57"/>
      <c r="D52" s="45"/>
      <c r="E52" s="48"/>
      <c r="F52" s="49"/>
    </row>
    <row r="53" spans="2:6" x14ac:dyDescent="0.3">
      <c r="B53" s="47" t="s">
        <v>262</v>
      </c>
      <c r="C53" s="57"/>
      <c r="D53" s="45"/>
      <c r="E53" s="48"/>
      <c r="F53" s="49"/>
    </row>
    <row r="54" spans="2:6" x14ac:dyDescent="0.3">
      <c r="B54" s="47" t="s">
        <v>262</v>
      </c>
      <c r="C54" s="57"/>
      <c r="D54" s="45"/>
      <c r="E54" s="48"/>
      <c r="F54" s="49"/>
    </row>
    <row r="55" spans="2:6" x14ac:dyDescent="0.3">
      <c r="B55" s="47" t="s">
        <v>262</v>
      </c>
      <c r="C55" s="57"/>
      <c r="D55" s="45"/>
      <c r="E55" s="48"/>
      <c r="F55" s="49"/>
    </row>
    <row r="56" spans="2:6" x14ac:dyDescent="0.3">
      <c r="B56" s="47" t="s">
        <v>262</v>
      </c>
      <c r="C56" s="57"/>
      <c r="D56" s="45"/>
      <c r="E56" s="48"/>
      <c r="F56" s="49"/>
    </row>
    <row r="57" spans="2:6" x14ac:dyDescent="0.3">
      <c r="B57" s="47" t="s">
        <v>262</v>
      </c>
      <c r="C57" s="57"/>
      <c r="D57" s="45"/>
      <c r="E57" s="48"/>
      <c r="F57" s="49"/>
    </row>
    <row r="58" spans="2:6" x14ac:dyDescent="0.3">
      <c r="B58" s="47" t="s">
        <v>262</v>
      </c>
      <c r="C58" s="57"/>
      <c r="D58" s="45"/>
      <c r="E58" s="48"/>
      <c r="F58" s="49"/>
    </row>
    <row r="59" spans="2:6" x14ac:dyDescent="0.3">
      <c r="B59" s="47" t="s">
        <v>262</v>
      </c>
      <c r="C59" s="57"/>
      <c r="D59" s="45"/>
      <c r="E59" s="48"/>
      <c r="F59" s="49"/>
    </row>
    <row r="60" spans="2:6" x14ac:dyDescent="0.3">
      <c r="B60" s="47" t="s">
        <v>262</v>
      </c>
      <c r="C60" s="57"/>
      <c r="D60" s="45"/>
      <c r="E60" s="48"/>
      <c r="F60" s="49"/>
    </row>
    <row r="61" spans="2:6" x14ac:dyDescent="0.3">
      <c r="B61" s="47" t="s">
        <v>262</v>
      </c>
      <c r="C61" s="57"/>
      <c r="D61" s="45"/>
      <c r="E61" s="48"/>
      <c r="F61" s="49"/>
    </row>
    <row r="62" spans="2:6" x14ac:dyDescent="0.3">
      <c r="B62" s="47" t="s">
        <v>262</v>
      </c>
      <c r="C62" s="57"/>
      <c r="D62" s="45"/>
      <c r="E62" s="48"/>
      <c r="F62" s="49"/>
    </row>
    <row r="63" spans="2:6" x14ac:dyDescent="0.3">
      <c r="B63" s="47" t="s">
        <v>262</v>
      </c>
      <c r="C63" s="57"/>
      <c r="D63" s="45"/>
      <c r="E63" s="48"/>
      <c r="F63" s="49"/>
    </row>
    <row r="64" spans="2:6" x14ac:dyDescent="0.3">
      <c r="B64" s="47" t="s">
        <v>262</v>
      </c>
      <c r="C64" s="57"/>
      <c r="D64" s="45"/>
      <c r="E64" s="48"/>
      <c r="F64" s="49"/>
    </row>
    <row r="65" spans="2:6" x14ac:dyDescent="0.3">
      <c r="B65" s="47" t="s">
        <v>262</v>
      </c>
      <c r="C65" s="57"/>
      <c r="D65" s="45"/>
      <c r="E65" s="48"/>
      <c r="F65" s="49"/>
    </row>
    <row r="66" spans="2:6" x14ac:dyDescent="0.3">
      <c r="B66" s="47" t="s">
        <v>262</v>
      </c>
      <c r="C66" s="57"/>
      <c r="D66" s="45"/>
      <c r="E66" s="48"/>
      <c r="F66" s="49"/>
    </row>
    <row r="67" spans="2:6" x14ac:dyDescent="0.3">
      <c r="B67" s="47" t="s">
        <v>262</v>
      </c>
      <c r="C67" s="57"/>
      <c r="D67" s="45"/>
      <c r="E67" s="48"/>
      <c r="F67" s="49"/>
    </row>
    <row r="68" spans="2:6" x14ac:dyDescent="0.3">
      <c r="B68" s="47" t="s">
        <v>262</v>
      </c>
      <c r="C68" s="57"/>
      <c r="D68" s="45"/>
      <c r="E68" s="48"/>
      <c r="F68" s="49"/>
    </row>
    <row r="69" spans="2:6" x14ac:dyDescent="0.3">
      <c r="B69" s="47" t="s">
        <v>262</v>
      </c>
      <c r="C69" s="57"/>
      <c r="D69" s="45"/>
      <c r="E69" s="48"/>
      <c r="F69" s="49"/>
    </row>
    <row r="70" spans="2:6" x14ac:dyDescent="0.3">
      <c r="B70" s="47" t="s">
        <v>262</v>
      </c>
      <c r="C70" s="57"/>
      <c r="D70" s="45"/>
      <c r="E70" s="48"/>
      <c r="F70" s="49"/>
    </row>
    <row r="71" spans="2:6" x14ac:dyDescent="0.3">
      <c r="B71" s="47" t="s">
        <v>262</v>
      </c>
      <c r="C71" s="57"/>
      <c r="D71" s="45"/>
      <c r="E71" s="48"/>
      <c r="F71" s="49"/>
    </row>
    <row r="72" spans="2:6" x14ac:dyDescent="0.3">
      <c r="B72" s="47" t="s">
        <v>262</v>
      </c>
      <c r="C72" s="57"/>
      <c r="D72" s="45"/>
      <c r="E72" s="48"/>
      <c r="F72" s="49"/>
    </row>
    <row r="73" spans="2:6" x14ac:dyDescent="0.3">
      <c r="B73" s="47" t="s">
        <v>262</v>
      </c>
      <c r="C73" s="57"/>
      <c r="D73" s="45"/>
      <c r="E73" s="48"/>
      <c r="F73" s="49"/>
    </row>
    <row r="74" spans="2:6" x14ac:dyDescent="0.3">
      <c r="B74" s="47" t="s">
        <v>262</v>
      </c>
      <c r="C74" s="57"/>
      <c r="D74" s="45"/>
      <c r="E74" s="48"/>
      <c r="F74" s="49"/>
    </row>
    <row r="75" spans="2:6" x14ac:dyDescent="0.3">
      <c r="B75" s="47" t="s">
        <v>262</v>
      </c>
      <c r="C75" s="57"/>
      <c r="D75" s="45"/>
      <c r="E75" s="48"/>
      <c r="F75" s="49"/>
    </row>
    <row r="76" spans="2:6" x14ac:dyDescent="0.3">
      <c r="B76" s="47" t="s">
        <v>262</v>
      </c>
      <c r="C76" s="57"/>
      <c r="D76" s="45"/>
      <c r="E76" s="48"/>
      <c r="F76" s="49"/>
    </row>
    <row r="77" spans="2:6" x14ac:dyDescent="0.3">
      <c r="B77" s="47" t="s">
        <v>262</v>
      </c>
      <c r="C77" s="57"/>
      <c r="D77" s="45"/>
      <c r="E77" s="48"/>
      <c r="F77" s="49"/>
    </row>
    <row r="78" spans="2:6" x14ac:dyDescent="0.3">
      <c r="B78" s="47" t="s">
        <v>262</v>
      </c>
      <c r="C78" s="57"/>
      <c r="D78" s="45"/>
      <c r="E78" s="48"/>
      <c r="F78" s="49"/>
    </row>
    <row r="79" spans="2:6" x14ac:dyDescent="0.3">
      <c r="B79" s="47" t="s">
        <v>262</v>
      </c>
      <c r="C79" s="57"/>
      <c r="D79" s="45"/>
      <c r="E79" s="48"/>
      <c r="F79" s="49"/>
    </row>
    <row r="80" spans="2:6" x14ac:dyDescent="0.3">
      <c r="B80" s="47" t="s">
        <v>262</v>
      </c>
      <c r="C80" s="57"/>
      <c r="D80" s="45"/>
      <c r="E80" s="48"/>
      <c r="F80" s="49"/>
    </row>
    <row r="81" spans="2:6" x14ac:dyDescent="0.3">
      <c r="B81" s="47" t="s">
        <v>262</v>
      </c>
      <c r="C81" s="57"/>
      <c r="D81" s="45"/>
      <c r="E81" s="48"/>
      <c r="F81" s="49"/>
    </row>
    <row r="82" spans="2:6" x14ac:dyDescent="0.3">
      <c r="B82" s="47" t="s">
        <v>262</v>
      </c>
      <c r="C82" s="57"/>
      <c r="D82" s="45"/>
      <c r="E82" s="48"/>
      <c r="F82" s="49"/>
    </row>
    <row r="83" spans="2:6" x14ac:dyDescent="0.3">
      <c r="B83" s="47" t="s">
        <v>262</v>
      </c>
      <c r="C83" s="57"/>
      <c r="D83" s="45"/>
      <c r="E83" s="48"/>
      <c r="F83" s="49"/>
    </row>
    <row r="84" spans="2:6" x14ac:dyDescent="0.3">
      <c r="B84" s="47" t="s">
        <v>262</v>
      </c>
      <c r="C84" s="57"/>
      <c r="D84" s="45"/>
      <c r="E84" s="48"/>
      <c r="F84" s="49"/>
    </row>
    <row r="85" spans="2:6" x14ac:dyDescent="0.3">
      <c r="B85" s="47" t="s">
        <v>262</v>
      </c>
      <c r="C85" s="57"/>
      <c r="D85" s="45"/>
      <c r="E85" s="48"/>
      <c r="F85" s="49"/>
    </row>
    <row r="86" spans="2:6" x14ac:dyDescent="0.3">
      <c r="B86" s="47" t="s">
        <v>262</v>
      </c>
      <c r="C86" s="57"/>
      <c r="D86" s="45"/>
      <c r="E86" s="48"/>
      <c r="F86" s="49"/>
    </row>
    <row r="87" spans="2:6" x14ac:dyDescent="0.3">
      <c r="B87" s="47" t="s">
        <v>262</v>
      </c>
      <c r="C87" s="57"/>
      <c r="D87" s="45"/>
      <c r="E87" s="48"/>
      <c r="F87" s="49"/>
    </row>
    <row r="88" spans="2:6" x14ac:dyDescent="0.3">
      <c r="B88" s="47" t="s">
        <v>262</v>
      </c>
      <c r="C88" s="57"/>
      <c r="D88" s="45"/>
      <c r="E88" s="48"/>
      <c r="F88" s="49"/>
    </row>
    <row r="89" spans="2:6" x14ac:dyDescent="0.3">
      <c r="B89" s="47" t="s">
        <v>262</v>
      </c>
      <c r="C89" s="57"/>
      <c r="D89" s="45"/>
      <c r="E89" s="48"/>
      <c r="F89" s="49"/>
    </row>
    <row r="90" spans="2:6" x14ac:dyDescent="0.3">
      <c r="B90" s="47" t="s">
        <v>262</v>
      </c>
      <c r="C90" s="57"/>
      <c r="D90" s="45"/>
      <c r="E90" s="48"/>
      <c r="F90" s="49"/>
    </row>
    <row r="91" spans="2:6" x14ac:dyDescent="0.3">
      <c r="B91" s="47" t="s">
        <v>262</v>
      </c>
      <c r="C91" s="57"/>
      <c r="D91" s="45"/>
      <c r="E91" s="48"/>
      <c r="F91" s="49"/>
    </row>
    <row r="92" spans="2:6" x14ac:dyDescent="0.3">
      <c r="B92" s="47" t="s">
        <v>262</v>
      </c>
      <c r="C92" s="57"/>
      <c r="D92" s="45"/>
      <c r="E92" s="48"/>
      <c r="F92" s="49"/>
    </row>
    <row r="93" spans="2:6" x14ac:dyDescent="0.3">
      <c r="B93" s="47" t="s">
        <v>262</v>
      </c>
      <c r="C93" s="57"/>
      <c r="D93" s="45"/>
      <c r="E93" s="48"/>
      <c r="F93" s="49"/>
    </row>
    <row r="94" spans="2:6" x14ac:dyDescent="0.3">
      <c r="B94" s="47" t="s">
        <v>262</v>
      </c>
      <c r="C94" s="57"/>
      <c r="D94" s="45"/>
      <c r="E94" s="48"/>
      <c r="F94" s="49"/>
    </row>
    <row r="95" spans="2:6" x14ac:dyDescent="0.3">
      <c r="B95" s="47" t="s">
        <v>262</v>
      </c>
      <c r="C95" s="57"/>
      <c r="D95" s="45"/>
      <c r="E95" s="48"/>
      <c r="F95" s="49"/>
    </row>
    <row r="96" spans="2:6" x14ac:dyDescent="0.3">
      <c r="B96" s="47" t="s">
        <v>262</v>
      </c>
      <c r="C96" s="57"/>
      <c r="D96" s="45"/>
      <c r="E96" s="48"/>
      <c r="F96" s="49"/>
    </row>
    <row r="97" spans="2:6" x14ac:dyDescent="0.3">
      <c r="B97" s="47" t="s">
        <v>262</v>
      </c>
      <c r="C97" s="57"/>
      <c r="D97" s="45"/>
      <c r="E97" s="48"/>
      <c r="F97" s="49"/>
    </row>
    <row r="98" spans="2:6" x14ac:dyDescent="0.3">
      <c r="B98" s="47" t="s">
        <v>262</v>
      </c>
      <c r="C98" s="57"/>
      <c r="D98" s="45"/>
      <c r="E98" s="48"/>
      <c r="F98" s="49"/>
    </row>
    <row r="99" spans="2:6" x14ac:dyDescent="0.3">
      <c r="B99" s="47" t="s">
        <v>262</v>
      </c>
      <c r="C99" s="57"/>
      <c r="D99" s="45"/>
      <c r="E99" s="48"/>
      <c r="F99" s="49"/>
    </row>
    <row r="100" spans="2:6" x14ac:dyDescent="0.3">
      <c r="B100" s="47" t="s">
        <v>262</v>
      </c>
      <c r="C100" s="57"/>
      <c r="D100" s="45"/>
      <c r="E100" s="48"/>
      <c r="F100" s="49"/>
    </row>
    <row r="101" spans="2:6" x14ac:dyDescent="0.3">
      <c r="B101" s="47" t="s">
        <v>262</v>
      </c>
      <c r="C101" s="57"/>
      <c r="D101" s="45"/>
      <c r="E101" s="48"/>
      <c r="F101" s="49"/>
    </row>
    <row r="102" spans="2:6" x14ac:dyDescent="0.3">
      <c r="B102" s="47" t="s">
        <v>262</v>
      </c>
      <c r="C102" s="57"/>
      <c r="D102" s="45"/>
      <c r="E102" s="48"/>
      <c r="F102" s="49"/>
    </row>
    <row r="103" spans="2:6" x14ac:dyDescent="0.3">
      <c r="B103" s="47" t="s">
        <v>262</v>
      </c>
      <c r="C103" s="57"/>
      <c r="D103" s="45"/>
      <c r="E103" s="48"/>
      <c r="F103" s="49"/>
    </row>
    <row r="104" spans="2:6" x14ac:dyDescent="0.3">
      <c r="B104" s="47" t="s">
        <v>262</v>
      </c>
      <c r="C104" s="57"/>
      <c r="D104" s="45"/>
      <c r="E104" s="48"/>
      <c r="F104" s="49"/>
    </row>
    <row r="105" spans="2:6" x14ac:dyDescent="0.3">
      <c r="B105" s="47" t="s">
        <v>262</v>
      </c>
      <c r="C105" s="57"/>
      <c r="D105" s="45"/>
      <c r="E105" s="48"/>
      <c r="F105" s="49"/>
    </row>
    <row r="106" spans="2:6" x14ac:dyDescent="0.3">
      <c r="B106" s="47" t="s">
        <v>262</v>
      </c>
      <c r="C106" s="57"/>
      <c r="D106" s="45"/>
      <c r="E106" s="48"/>
      <c r="F106" s="49"/>
    </row>
    <row r="107" spans="2:6" x14ac:dyDescent="0.3">
      <c r="B107" s="47" t="s">
        <v>262</v>
      </c>
      <c r="C107" s="57"/>
      <c r="D107" s="45"/>
      <c r="E107" s="48"/>
      <c r="F107" s="49"/>
    </row>
    <row r="108" spans="2:6" x14ac:dyDescent="0.3">
      <c r="B108" s="47" t="s">
        <v>262</v>
      </c>
      <c r="C108" s="57"/>
      <c r="D108" s="45"/>
      <c r="E108" s="48"/>
      <c r="F108" s="49"/>
    </row>
    <row r="109" spans="2:6" x14ac:dyDescent="0.3">
      <c r="B109" s="47" t="s">
        <v>262</v>
      </c>
      <c r="C109" s="57"/>
      <c r="D109" s="45"/>
      <c r="E109" s="48"/>
      <c r="F109" s="49"/>
    </row>
    <row r="110" spans="2:6" x14ac:dyDescent="0.3">
      <c r="B110" s="47" t="s">
        <v>262</v>
      </c>
      <c r="C110" s="57"/>
      <c r="D110" s="45"/>
      <c r="E110" s="48"/>
      <c r="F110" s="49"/>
    </row>
    <row r="111" spans="2:6" x14ac:dyDescent="0.3">
      <c r="B111" s="47" t="s">
        <v>262</v>
      </c>
      <c r="C111" s="57"/>
      <c r="D111" s="45"/>
      <c r="E111" s="48"/>
      <c r="F111" s="49"/>
    </row>
    <row r="112" spans="2:6" x14ac:dyDescent="0.3">
      <c r="B112" s="47" t="s">
        <v>262</v>
      </c>
      <c r="C112" s="57"/>
      <c r="D112" s="45"/>
      <c r="E112" s="48"/>
      <c r="F112" s="49"/>
    </row>
    <row r="113" spans="2:6" x14ac:dyDescent="0.3">
      <c r="B113" s="47" t="s">
        <v>262</v>
      </c>
      <c r="C113" s="57"/>
      <c r="D113" s="45"/>
      <c r="E113" s="48"/>
      <c r="F113" s="49"/>
    </row>
    <row r="114" spans="2:6" x14ac:dyDescent="0.3">
      <c r="B114" s="47" t="s">
        <v>262</v>
      </c>
      <c r="C114" s="57"/>
      <c r="D114" s="45"/>
      <c r="E114" s="48"/>
      <c r="F114" s="49"/>
    </row>
    <row r="115" spans="2:6" x14ac:dyDescent="0.3">
      <c r="B115" s="47" t="s">
        <v>262</v>
      </c>
      <c r="C115" s="57"/>
      <c r="D115" s="45"/>
      <c r="E115" s="48"/>
      <c r="F115" s="49"/>
    </row>
    <row r="116" spans="2:6" ht="14.5" thickBot="1" x14ac:dyDescent="0.35">
      <c r="B116" s="51" t="s">
        <v>262</v>
      </c>
      <c r="C116" s="58"/>
      <c r="D116" s="52"/>
      <c r="E116" s="53"/>
      <c r="F116" s="54"/>
    </row>
    <row r="117" spans="2:6" x14ac:dyDescent="0.3">
      <c r="B117" s="13"/>
      <c r="C117" s="13"/>
      <c r="D117" s="13"/>
      <c r="E117" s="13"/>
      <c r="F117" s="13"/>
    </row>
    <row r="118" spans="2:6" x14ac:dyDescent="0.3">
      <c r="B118" s="11" t="s">
        <v>241</v>
      </c>
      <c r="C118" s="11"/>
      <c r="E118" s="13"/>
      <c r="F118" s="13"/>
    </row>
    <row r="119" spans="2:6" x14ac:dyDescent="0.3">
      <c r="B119" s="12"/>
      <c r="C119" s="12"/>
      <c r="D119" s="13" t="s">
        <v>242</v>
      </c>
      <c r="E119" s="13"/>
      <c r="F119" s="13"/>
    </row>
    <row r="120" spans="2:6" x14ac:dyDescent="0.3">
      <c r="B120" s="14"/>
      <c r="C120" s="14"/>
      <c r="D120" s="13" t="s">
        <v>243</v>
      </c>
    </row>
    <row r="121" spans="2:6" x14ac:dyDescent="0.3">
      <c r="B121" s="15"/>
      <c r="C121" s="15"/>
      <c r="D121" s="13" t="s">
        <v>244</v>
      </c>
    </row>
  </sheetData>
  <mergeCells count="1">
    <mergeCell ref="B7:F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D7C0-C526-4D4A-9E6D-D9A0EE629B2F}">
  <dimension ref="B1:E135"/>
  <sheetViews>
    <sheetView topLeftCell="A28" workbookViewId="0">
      <selection activeCell="C32" sqref="C32"/>
    </sheetView>
  </sheetViews>
  <sheetFormatPr defaultColWidth="9" defaultRowHeight="14" x14ac:dyDescent="0.3"/>
  <cols>
    <col min="1" max="1" width="0.75" style="3" customWidth="1"/>
    <col min="2" max="2" width="12.58203125" style="3" customWidth="1"/>
    <col min="3" max="3" width="82.25" style="3" customWidth="1"/>
    <col min="4" max="4" width="60.58203125" style="3" customWidth="1"/>
    <col min="5" max="5" width="24.58203125" style="3" customWidth="1"/>
    <col min="6" max="16384" width="9" style="3"/>
  </cols>
  <sheetData>
    <row r="1" spans="2:5" ht="20.149999999999999" customHeight="1" thickBot="1" x14ac:dyDescent="0.35">
      <c r="B1" s="1" t="s">
        <v>0</v>
      </c>
      <c r="C1" s="2"/>
      <c r="D1" s="2"/>
      <c r="E1" s="2"/>
    </row>
    <row r="2" spans="2:5" ht="14.5" thickTop="1" x14ac:dyDescent="0.3"/>
    <row r="3" spans="2:5" ht="16" x14ac:dyDescent="0.3">
      <c r="B3" s="4" t="s">
        <v>348</v>
      </c>
      <c r="E3" s="37" t="s">
        <v>2</v>
      </c>
    </row>
    <row r="5" spans="2:5" ht="19" x14ac:dyDescent="0.3">
      <c r="B5" s="5" t="s">
        <v>349</v>
      </c>
    </row>
    <row r="6" spans="2:5" ht="14.5" thickBot="1" x14ac:dyDescent="0.35"/>
    <row r="7" spans="2:5" ht="14.5" thickTop="1" x14ac:dyDescent="0.3">
      <c r="B7" s="75" t="s">
        <v>350</v>
      </c>
      <c r="C7" s="75"/>
      <c r="D7" s="75"/>
      <c r="E7" s="75"/>
    </row>
    <row r="8" spans="2:5" x14ac:dyDescent="0.3">
      <c r="B8" s="75"/>
      <c r="C8" s="75"/>
      <c r="D8" s="75"/>
      <c r="E8" s="75"/>
    </row>
    <row r="9" spans="2:5" x14ac:dyDescent="0.3">
      <c r="B9" s="75"/>
      <c r="C9" s="75"/>
      <c r="D9" s="75"/>
      <c r="E9" s="75"/>
    </row>
    <row r="10" spans="2:5" x14ac:dyDescent="0.3">
      <c r="B10" s="75"/>
      <c r="C10" s="75"/>
      <c r="D10" s="75"/>
      <c r="E10" s="75"/>
    </row>
    <row r="11" spans="2:5" x14ac:dyDescent="0.3">
      <c r="B11" s="75"/>
      <c r="C11" s="75"/>
      <c r="D11" s="75"/>
      <c r="E11" s="75"/>
    </row>
    <row r="12" spans="2:5" x14ac:dyDescent="0.3">
      <c r="B12" s="75"/>
      <c r="C12" s="75"/>
      <c r="D12" s="75"/>
      <c r="E12" s="75"/>
    </row>
    <row r="13" spans="2:5" x14ac:dyDescent="0.3">
      <c r="B13" s="75"/>
      <c r="C13" s="75"/>
      <c r="D13" s="75"/>
      <c r="E13" s="75"/>
    </row>
    <row r="14" spans="2:5" ht="14.5" thickBot="1" x14ac:dyDescent="0.35">
      <c r="B14" s="75"/>
      <c r="C14" s="75"/>
      <c r="D14" s="75"/>
      <c r="E14" s="75"/>
    </row>
    <row r="15" spans="2:5" ht="15" thickTop="1" thickBot="1" x14ac:dyDescent="0.35"/>
    <row r="16" spans="2:5" ht="30" customHeight="1" thickBot="1" x14ac:dyDescent="0.35">
      <c r="B16" s="6" t="s">
        <v>351</v>
      </c>
      <c r="C16" s="20" t="s">
        <v>352</v>
      </c>
      <c r="D16" s="38" t="s">
        <v>353</v>
      </c>
      <c r="E16" s="21" t="s">
        <v>354</v>
      </c>
    </row>
    <row r="17" spans="2:5" ht="62.5" x14ac:dyDescent="0.3">
      <c r="B17" s="44"/>
      <c r="C17" s="45" t="s">
        <v>504</v>
      </c>
      <c r="D17" s="48" t="s">
        <v>503</v>
      </c>
      <c r="E17" s="88" t="s">
        <v>502</v>
      </c>
    </row>
    <row r="18" spans="2:5" ht="30" customHeight="1" x14ac:dyDescent="0.3">
      <c r="B18" s="44"/>
      <c r="C18" s="45" t="s">
        <v>505</v>
      </c>
      <c r="D18" s="48" t="s">
        <v>506</v>
      </c>
      <c r="E18" s="88" t="s">
        <v>502</v>
      </c>
    </row>
    <row r="19" spans="2:5" ht="30" customHeight="1" x14ac:dyDescent="0.3">
      <c r="B19" s="44"/>
      <c r="C19" s="45" t="s">
        <v>515</v>
      </c>
      <c r="D19" s="48" t="s">
        <v>508</v>
      </c>
      <c r="E19" s="88" t="s">
        <v>507</v>
      </c>
    </row>
    <row r="20" spans="2:5" ht="30" customHeight="1" x14ac:dyDescent="0.3">
      <c r="B20" s="44"/>
      <c r="C20" s="45" t="s">
        <v>515</v>
      </c>
      <c r="D20" s="48" t="s">
        <v>509</v>
      </c>
      <c r="E20" s="88" t="s">
        <v>507</v>
      </c>
    </row>
    <row r="21" spans="2:5" ht="30" customHeight="1" x14ac:dyDescent="0.3">
      <c r="B21" s="44"/>
      <c r="C21" s="45" t="s">
        <v>515</v>
      </c>
      <c r="D21" s="48" t="s">
        <v>510</v>
      </c>
      <c r="E21" s="88" t="s">
        <v>507</v>
      </c>
    </row>
    <row r="22" spans="2:5" ht="37.5" x14ac:dyDescent="0.3">
      <c r="B22" s="44"/>
      <c r="C22" s="45" t="s">
        <v>515</v>
      </c>
      <c r="D22" s="48" t="s">
        <v>511</v>
      </c>
      <c r="E22" s="88" t="s">
        <v>507</v>
      </c>
    </row>
    <row r="23" spans="2:5" ht="40.5" customHeight="1" x14ac:dyDescent="0.3">
      <c r="B23" s="44"/>
      <c r="C23" s="45" t="s">
        <v>515</v>
      </c>
      <c r="D23" s="48" t="s">
        <v>512</v>
      </c>
      <c r="E23" s="88" t="s">
        <v>513</v>
      </c>
    </row>
    <row r="24" spans="2:5" ht="30" customHeight="1" x14ac:dyDescent="0.3">
      <c r="B24" s="44"/>
      <c r="C24" s="45" t="s">
        <v>515</v>
      </c>
      <c r="D24" s="48" t="s">
        <v>514</v>
      </c>
      <c r="E24" s="88" t="s">
        <v>507</v>
      </c>
    </row>
    <row r="25" spans="2:5" ht="25" x14ac:dyDescent="0.3">
      <c r="B25" s="44" t="s">
        <v>262</v>
      </c>
      <c r="C25" s="45" t="s">
        <v>447</v>
      </c>
      <c r="D25" s="48" t="s">
        <v>435</v>
      </c>
      <c r="E25" s="88" t="s">
        <v>436</v>
      </c>
    </row>
    <row r="26" spans="2:5" ht="50" x14ac:dyDescent="0.3">
      <c r="B26" s="44" t="s">
        <v>262</v>
      </c>
      <c r="C26" s="45" t="s">
        <v>437</v>
      </c>
      <c r="D26" s="45" t="s">
        <v>438</v>
      </c>
      <c r="E26" s="88" t="s">
        <v>439</v>
      </c>
    </row>
    <row r="27" spans="2:5" ht="37.5" x14ac:dyDescent="0.3">
      <c r="B27" s="47" t="s">
        <v>262</v>
      </c>
      <c r="C27" s="45" t="s">
        <v>448</v>
      </c>
      <c r="D27" s="45" t="s">
        <v>449</v>
      </c>
      <c r="E27" s="88" t="s">
        <v>436</v>
      </c>
    </row>
    <row r="28" spans="2:5" ht="25" x14ac:dyDescent="0.3">
      <c r="B28" s="47" t="s">
        <v>262</v>
      </c>
      <c r="C28" s="45" t="s">
        <v>440</v>
      </c>
      <c r="D28" s="48" t="s">
        <v>441</v>
      </c>
      <c r="E28" s="88" t="s">
        <v>436</v>
      </c>
    </row>
    <row r="29" spans="2:5" ht="41.5" customHeight="1" x14ac:dyDescent="0.3">
      <c r="B29" s="47" t="s">
        <v>262</v>
      </c>
      <c r="C29" s="45" t="s">
        <v>450</v>
      </c>
      <c r="D29" s="48" t="s">
        <v>451</v>
      </c>
      <c r="E29" s="88" t="s">
        <v>439</v>
      </c>
    </row>
    <row r="30" spans="2:5" ht="25" x14ac:dyDescent="0.3">
      <c r="B30" s="47" t="s">
        <v>262</v>
      </c>
      <c r="C30" s="45" t="s">
        <v>452</v>
      </c>
      <c r="D30" s="48" t="s">
        <v>453</v>
      </c>
      <c r="E30" s="88" t="s">
        <v>454</v>
      </c>
    </row>
    <row r="31" spans="2:5" ht="25" x14ac:dyDescent="0.3">
      <c r="B31" s="47" t="s">
        <v>262</v>
      </c>
      <c r="C31" s="45" t="s">
        <v>455</v>
      </c>
      <c r="D31" s="48" t="s">
        <v>457</v>
      </c>
      <c r="E31" s="88" t="s">
        <v>454</v>
      </c>
    </row>
    <row r="32" spans="2:5" ht="25" x14ac:dyDescent="0.3">
      <c r="B32" s="47" t="s">
        <v>262</v>
      </c>
      <c r="C32" s="45" t="s">
        <v>456</v>
      </c>
      <c r="D32" s="48" t="s">
        <v>458</v>
      </c>
      <c r="E32" s="88" t="s">
        <v>454</v>
      </c>
    </row>
    <row r="33" spans="2:5" ht="25" x14ac:dyDescent="0.3">
      <c r="B33" s="47" t="s">
        <v>262</v>
      </c>
      <c r="C33" s="45" t="s">
        <v>460</v>
      </c>
      <c r="D33" s="48" t="s">
        <v>459</v>
      </c>
      <c r="E33" s="49" t="s">
        <v>454</v>
      </c>
    </row>
    <row r="34" spans="2:5" ht="62.5" x14ac:dyDescent="0.3">
      <c r="B34" s="47"/>
      <c r="C34" s="45" t="s">
        <v>522</v>
      </c>
      <c r="D34" s="48" t="s">
        <v>520</v>
      </c>
      <c r="E34" s="49" t="s">
        <v>516</v>
      </c>
    </row>
    <row r="35" spans="2:5" ht="50" x14ac:dyDescent="0.3">
      <c r="B35" s="47"/>
      <c r="C35" s="45" t="s">
        <v>523</v>
      </c>
      <c r="D35" s="48" t="s">
        <v>521</v>
      </c>
      <c r="E35" s="49" t="s">
        <v>516</v>
      </c>
    </row>
    <row r="36" spans="2:5" ht="37.5" x14ac:dyDescent="0.3">
      <c r="B36" s="47"/>
      <c r="C36" s="45" t="s">
        <v>524</v>
      </c>
      <c r="D36" s="48" t="s">
        <v>525</v>
      </c>
      <c r="E36" s="49" t="s">
        <v>516</v>
      </c>
    </row>
    <row r="37" spans="2:5" ht="25" x14ac:dyDescent="0.3">
      <c r="B37" s="47"/>
      <c r="C37" s="45" t="s">
        <v>526</v>
      </c>
      <c r="D37" s="48" t="s">
        <v>527</v>
      </c>
      <c r="E37" s="49" t="s">
        <v>516</v>
      </c>
    </row>
    <row r="38" spans="2:5" ht="25" x14ac:dyDescent="0.3">
      <c r="B38" s="47" t="s">
        <v>262</v>
      </c>
      <c r="C38" s="45" t="s">
        <v>420</v>
      </c>
      <c r="D38" s="45" t="s">
        <v>417</v>
      </c>
      <c r="E38" s="88" t="s">
        <v>518</v>
      </c>
    </row>
    <row r="39" spans="2:5" ht="105.75" customHeight="1" x14ac:dyDescent="0.3">
      <c r="B39" s="47" t="s">
        <v>262</v>
      </c>
      <c r="C39" s="45" t="s">
        <v>419</v>
      </c>
      <c r="D39" s="45" t="s">
        <v>418</v>
      </c>
      <c r="E39" s="88" t="s">
        <v>518</v>
      </c>
    </row>
    <row r="40" spans="2:5" ht="25" x14ac:dyDescent="0.3">
      <c r="B40" s="47" t="s">
        <v>262</v>
      </c>
      <c r="C40" s="45" t="s">
        <v>426</v>
      </c>
      <c r="D40" s="45" t="s">
        <v>421</v>
      </c>
      <c r="E40" s="88" t="s">
        <v>518</v>
      </c>
    </row>
    <row r="41" spans="2:5" ht="37.5" x14ac:dyDescent="0.3">
      <c r="B41" s="47" t="s">
        <v>262</v>
      </c>
      <c r="C41" s="45" t="s">
        <v>444</v>
      </c>
      <c r="D41" s="48" t="s">
        <v>422</v>
      </c>
      <c r="E41" s="49" t="s">
        <v>518</v>
      </c>
    </row>
    <row r="42" spans="2:5" ht="37.5" x14ac:dyDescent="0.3">
      <c r="B42" s="47" t="s">
        <v>262</v>
      </c>
      <c r="C42" s="45" t="s">
        <v>443</v>
      </c>
      <c r="D42" s="48" t="s">
        <v>423</v>
      </c>
      <c r="E42" s="49" t="s">
        <v>424</v>
      </c>
    </row>
    <row r="43" spans="2:5" ht="25" x14ac:dyDescent="0.3">
      <c r="B43" s="47" t="s">
        <v>262</v>
      </c>
      <c r="C43" s="45" t="s">
        <v>425</v>
      </c>
      <c r="D43" s="48" t="s">
        <v>427</v>
      </c>
      <c r="E43" s="49" t="s">
        <v>424</v>
      </c>
    </row>
    <row r="44" spans="2:5" ht="25" x14ac:dyDescent="0.3">
      <c r="B44" s="47" t="s">
        <v>262</v>
      </c>
      <c r="C44" s="45" t="s">
        <v>442</v>
      </c>
      <c r="D44" s="48" t="s">
        <v>428</v>
      </c>
      <c r="E44" s="49" t="s">
        <v>424</v>
      </c>
    </row>
    <row r="45" spans="2:5" ht="25" x14ac:dyDescent="0.3">
      <c r="B45" s="47" t="s">
        <v>262</v>
      </c>
      <c r="C45" s="45" t="s">
        <v>445</v>
      </c>
      <c r="D45" s="48" t="s">
        <v>429</v>
      </c>
      <c r="E45" s="49" t="s">
        <v>424</v>
      </c>
    </row>
    <row r="46" spans="2:5" ht="25" x14ac:dyDescent="0.3">
      <c r="B46" s="47" t="s">
        <v>262</v>
      </c>
      <c r="C46" s="45" t="s">
        <v>431</v>
      </c>
      <c r="D46" s="48" t="s">
        <v>430</v>
      </c>
      <c r="E46" s="49" t="s">
        <v>424</v>
      </c>
    </row>
    <row r="47" spans="2:5" ht="25" x14ac:dyDescent="0.3">
      <c r="B47" s="47" t="s">
        <v>262</v>
      </c>
      <c r="C47" s="45" t="s">
        <v>433</v>
      </c>
      <c r="D47" s="48" t="s">
        <v>432</v>
      </c>
      <c r="E47" s="49" t="s">
        <v>424</v>
      </c>
    </row>
    <row r="48" spans="2:5" ht="25" x14ac:dyDescent="0.3">
      <c r="B48" s="47" t="s">
        <v>262</v>
      </c>
      <c r="C48" s="45" t="s">
        <v>446</v>
      </c>
      <c r="D48" s="48" t="s">
        <v>434</v>
      </c>
      <c r="E48" s="49" t="s">
        <v>424</v>
      </c>
    </row>
    <row r="49" spans="2:5" ht="37.5" x14ac:dyDescent="0.3">
      <c r="B49" s="47" t="s">
        <v>262</v>
      </c>
      <c r="C49" s="89" t="s">
        <v>371</v>
      </c>
      <c r="D49" s="90" t="s">
        <v>372</v>
      </c>
      <c r="E49" s="91" t="s">
        <v>373</v>
      </c>
    </row>
    <row r="50" spans="2:5" ht="37.5" x14ac:dyDescent="0.3">
      <c r="B50" s="47"/>
      <c r="C50" s="89" t="s">
        <v>375</v>
      </c>
      <c r="D50" s="90" t="s">
        <v>374</v>
      </c>
      <c r="E50" s="91" t="s">
        <v>373</v>
      </c>
    </row>
    <row r="51" spans="2:5" ht="37.5" x14ac:dyDescent="0.3">
      <c r="B51" s="47" t="s">
        <v>262</v>
      </c>
      <c r="C51" s="89" t="s">
        <v>364</v>
      </c>
      <c r="D51" s="90" t="s">
        <v>369</v>
      </c>
      <c r="E51" s="91" t="s">
        <v>368</v>
      </c>
    </row>
    <row r="52" spans="2:5" ht="37.5" x14ac:dyDescent="0.3">
      <c r="B52" s="47" t="s">
        <v>262</v>
      </c>
      <c r="C52" s="89" t="s">
        <v>363</v>
      </c>
      <c r="D52" s="90" t="s">
        <v>362</v>
      </c>
      <c r="E52" s="91" t="s">
        <v>367</v>
      </c>
    </row>
    <row r="53" spans="2:5" ht="37.5" x14ac:dyDescent="0.3">
      <c r="B53" s="47"/>
      <c r="C53" s="89" t="s">
        <v>376</v>
      </c>
      <c r="D53" s="90" t="s">
        <v>517</v>
      </c>
      <c r="E53" s="91" t="s">
        <v>367</v>
      </c>
    </row>
    <row r="54" spans="2:5" ht="37.5" x14ac:dyDescent="0.3">
      <c r="B54" s="47"/>
      <c r="C54" s="89" t="s">
        <v>377</v>
      </c>
      <c r="D54" s="90" t="s">
        <v>379</v>
      </c>
      <c r="E54" s="91" t="s">
        <v>378</v>
      </c>
    </row>
    <row r="55" spans="2:5" ht="25" x14ac:dyDescent="0.3">
      <c r="B55" s="47" t="s">
        <v>262</v>
      </c>
      <c r="C55" s="89" t="s">
        <v>361</v>
      </c>
      <c r="D55" s="90" t="s">
        <v>380</v>
      </c>
      <c r="E55" s="91" t="s">
        <v>360</v>
      </c>
    </row>
    <row r="56" spans="2:5" ht="37.5" x14ac:dyDescent="0.3">
      <c r="B56" s="47" t="s">
        <v>262</v>
      </c>
      <c r="C56" s="89" t="s">
        <v>365</v>
      </c>
      <c r="D56" s="90" t="s">
        <v>370</v>
      </c>
      <c r="E56" s="91" t="s">
        <v>366</v>
      </c>
    </row>
    <row r="57" spans="2:5" ht="50" x14ac:dyDescent="0.3">
      <c r="B57" s="47" t="s">
        <v>262</v>
      </c>
      <c r="C57" s="89" t="s">
        <v>413</v>
      </c>
      <c r="D57" s="90" t="s">
        <v>412</v>
      </c>
      <c r="E57" s="91" t="s">
        <v>414</v>
      </c>
    </row>
    <row r="58" spans="2:5" ht="62.5" x14ac:dyDescent="0.3">
      <c r="B58" s="47" t="s">
        <v>262</v>
      </c>
      <c r="C58" s="89" t="s">
        <v>519</v>
      </c>
      <c r="D58" s="90" t="s">
        <v>415</v>
      </c>
      <c r="E58" s="91" t="s">
        <v>414</v>
      </c>
    </row>
    <row r="59" spans="2:5" ht="50" x14ac:dyDescent="0.3">
      <c r="B59" s="47" t="s">
        <v>262</v>
      </c>
      <c r="C59" s="89" t="s">
        <v>528</v>
      </c>
      <c r="D59" s="90" t="s">
        <v>416</v>
      </c>
      <c r="E59" s="91" t="s">
        <v>414</v>
      </c>
    </row>
    <row r="60" spans="2:5" x14ac:dyDescent="0.3">
      <c r="B60" s="47" t="s">
        <v>262</v>
      </c>
      <c r="C60" s="84"/>
      <c r="D60" s="48"/>
      <c r="E60" s="49"/>
    </row>
    <row r="61" spans="2:5" x14ac:dyDescent="0.3">
      <c r="B61" s="47" t="s">
        <v>262</v>
      </c>
      <c r="C61" s="45"/>
      <c r="D61" s="48"/>
      <c r="E61" s="49"/>
    </row>
    <row r="62" spans="2:5" x14ac:dyDescent="0.3">
      <c r="B62" s="47" t="s">
        <v>262</v>
      </c>
      <c r="C62" s="45"/>
      <c r="D62" s="48"/>
      <c r="E62" s="49"/>
    </row>
    <row r="63" spans="2:5" x14ac:dyDescent="0.3">
      <c r="B63" s="47" t="s">
        <v>262</v>
      </c>
      <c r="C63" s="45"/>
      <c r="D63" s="48"/>
      <c r="E63" s="49"/>
    </row>
    <row r="64" spans="2:5" x14ac:dyDescent="0.3">
      <c r="B64" s="47" t="s">
        <v>262</v>
      </c>
      <c r="C64" s="45"/>
      <c r="D64" s="48"/>
      <c r="E64" s="49"/>
    </row>
    <row r="65" spans="2:5" x14ac:dyDescent="0.3">
      <c r="B65" s="47" t="s">
        <v>262</v>
      </c>
      <c r="C65" s="45"/>
      <c r="D65" s="48"/>
      <c r="E65" s="49"/>
    </row>
    <row r="66" spans="2:5" x14ac:dyDescent="0.3">
      <c r="B66" s="47" t="s">
        <v>262</v>
      </c>
      <c r="C66" s="45"/>
      <c r="D66" s="48"/>
      <c r="E66" s="49"/>
    </row>
    <row r="67" spans="2:5" x14ac:dyDescent="0.3">
      <c r="B67" s="47" t="s">
        <v>262</v>
      </c>
      <c r="C67" s="45"/>
      <c r="D67" s="48"/>
      <c r="E67" s="49"/>
    </row>
    <row r="68" spans="2:5" x14ac:dyDescent="0.3">
      <c r="B68" s="47" t="s">
        <v>262</v>
      </c>
      <c r="C68" s="45"/>
      <c r="D68" s="48"/>
      <c r="E68" s="49"/>
    </row>
    <row r="69" spans="2:5" x14ac:dyDescent="0.3">
      <c r="B69" s="47" t="s">
        <v>262</v>
      </c>
      <c r="C69" s="45"/>
      <c r="D69" s="48"/>
      <c r="E69" s="49"/>
    </row>
    <row r="70" spans="2:5" x14ac:dyDescent="0.3">
      <c r="B70" s="47" t="s">
        <v>262</v>
      </c>
      <c r="C70" s="45"/>
      <c r="D70" s="48"/>
      <c r="E70" s="49"/>
    </row>
    <row r="71" spans="2:5" x14ac:dyDescent="0.3">
      <c r="B71" s="47" t="s">
        <v>262</v>
      </c>
      <c r="C71" s="45"/>
      <c r="D71" s="48"/>
      <c r="E71" s="49"/>
    </row>
    <row r="72" spans="2:5" x14ac:dyDescent="0.3">
      <c r="B72" s="47" t="s">
        <v>262</v>
      </c>
      <c r="C72" s="45"/>
      <c r="D72" s="48"/>
      <c r="E72" s="49"/>
    </row>
    <row r="73" spans="2:5" x14ac:dyDescent="0.3">
      <c r="B73" s="47" t="s">
        <v>262</v>
      </c>
      <c r="C73" s="45"/>
      <c r="D73" s="48"/>
      <c r="E73" s="49"/>
    </row>
    <row r="74" spans="2:5" x14ac:dyDescent="0.3">
      <c r="B74" s="47" t="s">
        <v>262</v>
      </c>
      <c r="C74" s="45"/>
      <c r="D74" s="48"/>
      <c r="E74" s="49"/>
    </row>
    <row r="75" spans="2:5" x14ac:dyDescent="0.3">
      <c r="B75" s="47" t="s">
        <v>262</v>
      </c>
      <c r="C75" s="45"/>
      <c r="D75" s="48"/>
      <c r="E75" s="49"/>
    </row>
    <row r="76" spans="2:5" x14ac:dyDescent="0.3">
      <c r="B76" s="47" t="s">
        <v>262</v>
      </c>
      <c r="C76" s="45"/>
      <c r="D76" s="48"/>
      <c r="E76" s="49"/>
    </row>
    <row r="77" spans="2:5" x14ac:dyDescent="0.3">
      <c r="B77" s="47" t="s">
        <v>262</v>
      </c>
      <c r="C77" s="45"/>
      <c r="D77" s="48"/>
      <c r="E77" s="49"/>
    </row>
    <row r="78" spans="2:5" x14ac:dyDescent="0.3">
      <c r="B78" s="47" t="s">
        <v>262</v>
      </c>
      <c r="C78" s="45"/>
      <c r="D78" s="48"/>
      <c r="E78" s="49"/>
    </row>
    <row r="79" spans="2:5" x14ac:dyDescent="0.3">
      <c r="B79" s="47" t="s">
        <v>262</v>
      </c>
      <c r="C79" s="45"/>
      <c r="D79" s="48"/>
      <c r="E79" s="49"/>
    </row>
    <row r="80" spans="2:5" x14ac:dyDescent="0.3">
      <c r="B80" s="47" t="s">
        <v>262</v>
      </c>
      <c r="C80" s="45"/>
      <c r="D80" s="48"/>
      <c r="E80" s="49"/>
    </row>
    <row r="81" spans="2:5" x14ac:dyDescent="0.3">
      <c r="B81" s="47" t="s">
        <v>262</v>
      </c>
      <c r="C81" s="45"/>
      <c r="D81" s="48"/>
      <c r="E81" s="49"/>
    </row>
    <row r="82" spans="2:5" x14ac:dyDescent="0.3">
      <c r="B82" s="47" t="s">
        <v>262</v>
      </c>
      <c r="C82" s="45"/>
      <c r="D82" s="48"/>
      <c r="E82" s="49"/>
    </row>
    <row r="83" spans="2:5" x14ac:dyDescent="0.3">
      <c r="B83" s="47" t="s">
        <v>262</v>
      </c>
      <c r="C83" s="45"/>
      <c r="D83" s="48"/>
      <c r="E83" s="49"/>
    </row>
    <row r="84" spans="2:5" x14ac:dyDescent="0.3">
      <c r="B84" s="47" t="s">
        <v>262</v>
      </c>
      <c r="C84" s="45"/>
      <c r="D84" s="48"/>
      <c r="E84" s="49"/>
    </row>
    <row r="85" spans="2:5" x14ac:dyDescent="0.3">
      <c r="B85" s="47" t="s">
        <v>262</v>
      </c>
      <c r="C85" s="45"/>
      <c r="D85" s="48"/>
      <c r="E85" s="49"/>
    </row>
    <row r="86" spans="2:5" x14ac:dyDescent="0.3">
      <c r="B86" s="47" t="s">
        <v>262</v>
      </c>
      <c r="C86" s="45"/>
      <c r="D86" s="48"/>
      <c r="E86" s="49"/>
    </row>
    <row r="87" spans="2:5" x14ac:dyDescent="0.3">
      <c r="B87" s="47" t="s">
        <v>262</v>
      </c>
      <c r="C87" s="45"/>
      <c r="D87" s="48"/>
      <c r="E87" s="49"/>
    </row>
    <row r="88" spans="2:5" x14ac:dyDescent="0.3">
      <c r="B88" s="47" t="s">
        <v>262</v>
      </c>
      <c r="C88" s="45"/>
      <c r="D88" s="48"/>
      <c r="E88" s="49"/>
    </row>
    <row r="89" spans="2:5" x14ac:dyDescent="0.3">
      <c r="B89" s="47" t="s">
        <v>262</v>
      </c>
      <c r="C89" s="45"/>
      <c r="D89" s="48"/>
      <c r="E89" s="49"/>
    </row>
    <row r="90" spans="2:5" x14ac:dyDescent="0.3">
      <c r="B90" s="47" t="s">
        <v>262</v>
      </c>
      <c r="C90" s="45"/>
      <c r="D90" s="48"/>
      <c r="E90" s="49"/>
    </row>
    <row r="91" spans="2:5" x14ac:dyDescent="0.3">
      <c r="B91" s="47" t="s">
        <v>262</v>
      </c>
      <c r="C91" s="45"/>
      <c r="D91" s="48"/>
      <c r="E91" s="49"/>
    </row>
    <row r="92" spans="2:5" x14ac:dyDescent="0.3">
      <c r="B92" s="47" t="s">
        <v>262</v>
      </c>
      <c r="C92" s="45"/>
      <c r="D92" s="48"/>
      <c r="E92" s="49"/>
    </row>
    <row r="93" spans="2:5" x14ac:dyDescent="0.3">
      <c r="B93" s="47" t="s">
        <v>262</v>
      </c>
      <c r="C93" s="45"/>
      <c r="D93" s="48"/>
      <c r="E93" s="49"/>
    </row>
    <row r="94" spans="2:5" x14ac:dyDescent="0.3">
      <c r="B94" s="47" t="s">
        <v>262</v>
      </c>
      <c r="C94" s="45"/>
      <c r="D94" s="48"/>
      <c r="E94" s="49"/>
    </row>
    <row r="95" spans="2:5" x14ac:dyDescent="0.3">
      <c r="B95" s="47" t="s">
        <v>262</v>
      </c>
      <c r="C95" s="45"/>
      <c r="D95" s="48"/>
      <c r="E95" s="49"/>
    </row>
    <row r="96" spans="2:5" x14ac:dyDescent="0.3">
      <c r="B96" s="47" t="s">
        <v>262</v>
      </c>
      <c r="C96" s="45"/>
      <c r="D96" s="48"/>
      <c r="E96" s="49"/>
    </row>
    <row r="97" spans="2:5" x14ac:dyDescent="0.3">
      <c r="B97" s="47" t="s">
        <v>262</v>
      </c>
      <c r="C97" s="45"/>
      <c r="D97" s="48"/>
      <c r="E97" s="49"/>
    </row>
    <row r="98" spans="2:5" x14ac:dyDescent="0.3">
      <c r="B98" s="47" t="s">
        <v>262</v>
      </c>
      <c r="C98" s="45"/>
      <c r="D98" s="48"/>
      <c r="E98" s="49"/>
    </row>
    <row r="99" spans="2:5" x14ac:dyDescent="0.3">
      <c r="B99" s="47" t="s">
        <v>262</v>
      </c>
      <c r="C99" s="45"/>
      <c r="D99" s="48"/>
      <c r="E99" s="49"/>
    </row>
    <row r="100" spans="2:5" x14ac:dyDescent="0.3">
      <c r="B100" s="47" t="s">
        <v>262</v>
      </c>
      <c r="C100" s="45"/>
      <c r="D100" s="48"/>
      <c r="E100" s="49"/>
    </row>
    <row r="101" spans="2:5" x14ac:dyDescent="0.3">
      <c r="B101" s="47" t="s">
        <v>262</v>
      </c>
      <c r="C101" s="45"/>
      <c r="D101" s="48"/>
      <c r="E101" s="49"/>
    </row>
    <row r="102" spans="2:5" x14ac:dyDescent="0.3">
      <c r="B102" s="47" t="s">
        <v>262</v>
      </c>
      <c r="C102" s="45"/>
      <c r="D102" s="48"/>
      <c r="E102" s="49"/>
    </row>
    <row r="103" spans="2:5" x14ac:dyDescent="0.3">
      <c r="B103" s="47" t="s">
        <v>262</v>
      </c>
      <c r="C103" s="45"/>
      <c r="D103" s="48"/>
      <c r="E103" s="49"/>
    </row>
    <row r="104" spans="2:5" x14ac:dyDescent="0.3">
      <c r="B104" s="47" t="s">
        <v>262</v>
      </c>
      <c r="C104" s="45"/>
      <c r="D104" s="48"/>
      <c r="E104" s="49"/>
    </row>
    <row r="105" spans="2:5" x14ac:dyDescent="0.3">
      <c r="B105" s="47" t="s">
        <v>262</v>
      </c>
      <c r="C105" s="45"/>
      <c r="D105" s="48"/>
      <c r="E105" s="49"/>
    </row>
    <row r="106" spans="2:5" x14ac:dyDescent="0.3">
      <c r="B106" s="47" t="s">
        <v>262</v>
      </c>
      <c r="C106" s="45"/>
      <c r="D106" s="48"/>
      <c r="E106" s="49"/>
    </row>
    <row r="107" spans="2:5" x14ac:dyDescent="0.3">
      <c r="B107" s="47" t="s">
        <v>262</v>
      </c>
      <c r="C107" s="45"/>
      <c r="D107" s="48"/>
      <c r="E107" s="49"/>
    </row>
    <row r="108" spans="2:5" x14ac:dyDescent="0.3">
      <c r="B108" s="47" t="s">
        <v>262</v>
      </c>
      <c r="C108" s="45"/>
      <c r="D108" s="48"/>
      <c r="E108" s="49"/>
    </row>
    <row r="109" spans="2:5" x14ac:dyDescent="0.3">
      <c r="B109" s="47" t="s">
        <v>262</v>
      </c>
      <c r="C109" s="45"/>
      <c r="D109" s="48"/>
      <c r="E109" s="49"/>
    </row>
    <row r="110" spans="2:5" x14ac:dyDescent="0.3">
      <c r="B110" s="47" t="s">
        <v>262</v>
      </c>
      <c r="C110" s="45"/>
      <c r="D110" s="48"/>
      <c r="E110" s="49"/>
    </row>
    <row r="111" spans="2:5" x14ac:dyDescent="0.3">
      <c r="B111" s="47" t="s">
        <v>262</v>
      </c>
      <c r="C111" s="45"/>
      <c r="D111" s="48"/>
      <c r="E111" s="49"/>
    </row>
    <row r="112" spans="2:5" x14ac:dyDescent="0.3">
      <c r="B112" s="47" t="s">
        <v>262</v>
      </c>
      <c r="C112" s="45"/>
      <c r="D112" s="48"/>
      <c r="E112" s="49"/>
    </row>
    <row r="113" spans="2:5" x14ac:dyDescent="0.3">
      <c r="B113" s="47" t="s">
        <v>262</v>
      </c>
      <c r="C113" s="45"/>
      <c r="D113" s="48"/>
      <c r="E113" s="49"/>
    </row>
    <row r="114" spans="2:5" x14ac:dyDescent="0.3">
      <c r="B114" s="47" t="s">
        <v>262</v>
      </c>
      <c r="C114" s="45"/>
      <c r="D114" s="48"/>
      <c r="E114" s="49"/>
    </row>
    <row r="115" spans="2:5" x14ac:dyDescent="0.3">
      <c r="B115" s="47" t="s">
        <v>262</v>
      </c>
      <c r="C115" s="45"/>
      <c r="D115" s="48"/>
      <c r="E115" s="49"/>
    </row>
    <row r="116" spans="2:5" x14ac:dyDescent="0.3">
      <c r="B116" s="47" t="s">
        <v>262</v>
      </c>
      <c r="C116" s="45"/>
      <c r="D116" s="48"/>
      <c r="E116" s="49"/>
    </row>
    <row r="117" spans="2:5" x14ac:dyDescent="0.3">
      <c r="B117" s="47" t="s">
        <v>262</v>
      </c>
      <c r="C117" s="45"/>
      <c r="D117" s="48"/>
      <c r="E117" s="49"/>
    </row>
    <row r="118" spans="2:5" x14ac:dyDescent="0.3">
      <c r="B118" s="47" t="s">
        <v>262</v>
      </c>
      <c r="C118" s="45"/>
      <c r="D118" s="48"/>
      <c r="E118" s="49"/>
    </row>
    <row r="119" spans="2:5" x14ac:dyDescent="0.3">
      <c r="B119" s="47" t="s">
        <v>262</v>
      </c>
      <c r="C119" s="45"/>
      <c r="D119" s="48"/>
      <c r="E119" s="49"/>
    </row>
    <row r="120" spans="2:5" x14ac:dyDescent="0.3">
      <c r="B120" s="47" t="s">
        <v>262</v>
      </c>
      <c r="C120" s="45"/>
      <c r="D120" s="48"/>
      <c r="E120" s="49"/>
    </row>
    <row r="121" spans="2:5" x14ac:dyDescent="0.3">
      <c r="B121" s="47" t="s">
        <v>262</v>
      </c>
      <c r="C121" s="45"/>
      <c r="D121" s="48"/>
      <c r="E121" s="49"/>
    </row>
    <row r="122" spans="2:5" x14ac:dyDescent="0.3">
      <c r="B122" s="47" t="s">
        <v>262</v>
      </c>
      <c r="C122" s="45"/>
      <c r="D122" s="48"/>
      <c r="E122" s="49"/>
    </row>
    <row r="123" spans="2:5" x14ac:dyDescent="0.3">
      <c r="B123" s="47" t="s">
        <v>262</v>
      </c>
      <c r="C123" s="45"/>
      <c r="D123" s="48"/>
      <c r="E123" s="49"/>
    </row>
    <row r="124" spans="2:5" x14ac:dyDescent="0.3">
      <c r="B124" s="47" t="s">
        <v>262</v>
      </c>
      <c r="C124" s="45"/>
      <c r="D124" s="48"/>
      <c r="E124" s="49"/>
    </row>
    <row r="125" spans="2:5" x14ac:dyDescent="0.3">
      <c r="B125" s="47" t="s">
        <v>262</v>
      </c>
      <c r="C125" s="45"/>
      <c r="D125" s="48"/>
      <c r="E125" s="49"/>
    </row>
    <row r="126" spans="2:5" x14ac:dyDescent="0.3">
      <c r="B126" s="47" t="s">
        <v>262</v>
      </c>
      <c r="C126" s="45"/>
      <c r="D126" s="48"/>
      <c r="E126" s="49"/>
    </row>
    <row r="127" spans="2:5" x14ac:dyDescent="0.3">
      <c r="B127" s="47" t="s">
        <v>262</v>
      </c>
      <c r="C127" s="45"/>
      <c r="D127" s="48"/>
      <c r="E127" s="49"/>
    </row>
    <row r="128" spans="2:5" x14ac:dyDescent="0.3">
      <c r="B128" s="47" t="s">
        <v>262</v>
      </c>
      <c r="C128" s="45"/>
      <c r="D128" s="48"/>
      <c r="E128" s="49"/>
    </row>
    <row r="129" spans="2:5" x14ac:dyDescent="0.3">
      <c r="B129" s="47" t="s">
        <v>262</v>
      </c>
      <c r="C129" s="45"/>
      <c r="D129" s="48"/>
      <c r="E129" s="49"/>
    </row>
    <row r="130" spans="2:5" ht="14.5" thickBot="1" x14ac:dyDescent="0.35">
      <c r="B130" s="51" t="s">
        <v>262</v>
      </c>
      <c r="C130" s="52"/>
      <c r="D130" s="53"/>
      <c r="E130" s="54"/>
    </row>
    <row r="131" spans="2:5" x14ac:dyDescent="0.3">
      <c r="B131" s="13"/>
      <c r="C131" s="13"/>
      <c r="D131" s="13"/>
      <c r="E131" s="13"/>
    </row>
    <row r="132" spans="2:5" x14ac:dyDescent="0.3">
      <c r="B132" s="11" t="s">
        <v>241</v>
      </c>
      <c r="D132" s="13"/>
      <c r="E132" s="13"/>
    </row>
    <row r="133" spans="2:5" x14ac:dyDescent="0.3">
      <c r="B133" s="12"/>
      <c r="C133" s="13" t="s">
        <v>242</v>
      </c>
      <c r="D133" s="13"/>
      <c r="E133" s="13"/>
    </row>
    <row r="134" spans="2:5" x14ac:dyDescent="0.3">
      <c r="B134" s="14"/>
      <c r="C134" s="13" t="s">
        <v>243</v>
      </c>
    </row>
    <row r="135" spans="2:5" x14ac:dyDescent="0.3">
      <c r="B135" s="15"/>
      <c r="C135" s="13" t="s">
        <v>244</v>
      </c>
    </row>
  </sheetData>
  <sortState xmlns:xlrd2="http://schemas.microsoft.com/office/spreadsheetml/2017/richdata2" ref="B38:G59">
    <sortCondition ref="F38:F59"/>
    <sortCondition ref="G38:G59"/>
  </sortState>
  <mergeCells count="1">
    <mergeCell ref="B7:E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5e05205-f2e1-4168-9176-3cea1311c638" xsi:nil="true"/>
    <_ip_UnifiedCompliancePolicyUIAction xmlns="http://schemas.microsoft.com/sharepoint/v3" xsi:nil="true"/>
    <_ip_UnifiedCompliancePolicyProperties xmlns="http://schemas.microsoft.com/sharepoint/v3" xsi:nil="true"/>
    <lcf76f155ced4ddcb4097134ff3c332f xmlns="2e9523b9-9c37-4c05-b1eb-7b6f416249bb">
      <Terms xmlns="http://schemas.microsoft.com/office/infopath/2007/PartnerControls"/>
    </lcf76f155ced4ddcb4097134ff3c332f>
    <Batch xmlns="2e9523b9-9c37-4c05-b1eb-7b6f416249bb" xsi:nil="true"/>
    <TEST xmlns="2e9523b9-9c37-4c05-b1eb-7b6f416249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CA1FEDC0F04146B2629EDF721CF670" ma:contentTypeVersion="22" ma:contentTypeDescription="Create a new document." ma:contentTypeScope="" ma:versionID="1407fb57b5b59b6ad13ed8cc6bab6965">
  <xsd:schema xmlns:xsd="http://www.w3.org/2001/XMLSchema" xmlns:xs="http://www.w3.org/2001/XMLSchema" xmlns:p="http://schemas.microsoft.com/office/2006/metadata/properties" xmlns:ns1="http://schemas.microsoft.com/sharepoint/v3" xmlns:ns2="2e9523b9-9c37-4c05-b1eb-7b6f416249bb" xmlns:ns3="05c3d349-d7b5-4b99-a759-edf8a89fca83" xmlns:ns4="75e05205-f2e1-4168-9176-3cea1311c638" targetNamespace="http://schemas.microsoft.com/office/2006/metadata/properties" ma:root="true" ma:fieldsID="30b8069066f12f42f09ca0cde2d08829" ns1:_="" ns2:_="" ns3:_="" ns4:_="">
    <xsd:import namespace="http://schemas.microsoft.com/sharepoint/v3"/>
    <xsd:import namespace="2e9523b9-9c37-4c05-b1eb-7b6f416249bb"/>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EST" minOccurs="0"/>
                <xsd:element ref="ns2:MediaLengthInSeconds"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Batc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523b9-9c37-4c05-b1eb-7b6f41624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EST" ma:index="19" nillable="true" ma:displayName="TEST" ma:format="Dropdown" ma:internalName="TEST">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Batch" ma:index="27" nillable="true" ma:displayName="Batch" ma:description="name of adhoc portfolio used to generate the report" ma:format="Dropdown" ma:internalName="Batch">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826ECC-BDEB-4510-8796-6017C24A791E}">
  <ds:schemaRefs>
    <ds:schemaRef ds:uri="http://schemas.microsoft.com/sharepoint/v3/contenttype/forms"/>
  </ds:schemaRefs>
</ds:datastoreItem>
</file>

<file path=customXml/itemProps2.xml><?xml version="1.0" encoding="utf-8"?>
<ds:datastoreItem xmlns:ds="http://schemas.openxmlformats.org/officeDocument/2006/customXml" ds:itemID="{370AC206-7AFC-45F2-BCC1-39FA0E6356B4}">
  <ds:schemaRef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75e05205-f2e1-4168-9176-3cea1311c638"/>
    <ds:schemaRef ds:uri="05c3d349-d7b5-4b99-a759-edf8a89fca83"/>
    <ds:schemaRef ds:uri="2e9523b9-9c37-4c05-b1eb-7b6f416249bb"/>
    <ds:schemaRef ds:uri="http://purl.org/dc/terms/"/>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B629726-0B12-4209-892D-434B20C0B7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9523b9-9c37-4c05-b1eb-7b6f416249bb"/>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Cover</vt:lpstr>
      <vt:lpstr>RP1</vt:lpstr>
      <vt:lpstr>RP2</vt:lpstr>
      <vt:lpstr>RP3</vt:lpstr>
      <vt:lpstr>RP4</vt:lpstr>
      <vt:lpstr>_msoanchor_1</vt:lpstr>
      <vt:lpstr>_msoanchor_2</vt:lpstr>
    </vt:vector>
  </TitlesOfParts>
  <Manager/>
  <Company>OFWAT - OneDrive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Shabana Ahmad</dc:creator>
  <cp:keywords/>
  <dc:description/>
  <cp:lastModifiedBy>Abigail Morgan</cp:lastModifiedBy>
  <cp:revision/>
  <dcterms:created xsi:type="dcterms:W3CDTF">2024-06-24T16:09:27Z</dcterms:created>
  <dcterms:modified xsi:type="dcterms:W3CDTF">2024-08-27T18:44:04Z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0x01010056CA1FEDC0F04146B2629EDF721CF670</vt:lpwstr>
  </property>
  <property fmtid="{D5CDD505-2E9C-101B-9397-08002B2CF9AE}" pid="3" name="MediaServiceImageTags">
    <vt:lpwstr/>
  </property>
  <property fmtid="{D5CDD505-2E9C-101B-9397-08002B2CF9AE}" pid="4" name="DocumentOwner">
    <vt:lpwstr/>
  </property>
  <property fmtid="{D5CDD505-2E9C-101B-9397-08002B2CF9AE}" pid="5" name="DistributionList">
    <vt:lpwstr/>
  </property>
</Properties>
</file>