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15" documentId="10_ncr:100000_{86D38330-8B8D-4F1B-B8DD-7B6DA6900404}" xr6:coauthVersionLast="47" xr6:coauthVersionMax="47" xr10:uidLastSave="{EA19BD8B-2A19-4BC7-ABDC-BC9679466D3A}"/>
  <bookViews>
    <workbookView xWindow="40920" yWindow="5685" windowWidth="29040" windowHeight="16440"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9" l="1"/>
  <c r="J8" i="19"/>
  <c r="K8" i="19"/>
  <c r="L8" i="19"/>
  <c r="M8" i="19"/>
  <c r="N8" i="19"/>
  <c r="O8" i="19"/>
  <c r="P8" i="19"/>
  <c r="Q8" i="19"/>
  <c r="R8" i="19"/>
  <c r="S8" i="19"/>
  <c r="T8" i="19"/>
  <c r="U8" i="19"/>
  <c r="V8" i="19"/>
  <c r="W8" i="19"/>
  <c r="X8" i="19"/>
  <c r="Y8" i="19"/>
  <c r="Z8" i="19"/>
  <c r="AA8" i="19"/>
  <c r="AB8" i="19"/>
  <c r="AC8" i="19"/>
  <c r="AD8" i="19"/>
  <c r="AE8" i="19"/>
  <c r="AF8" i="19"/>
  <c r="H8" i="19"/>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<sst xmlns="http://schemas.openxmlformats.org/spreadsheetml/2006/main" count="1085" uniqueCount="441">
  <si>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</si>
  <si>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</si>
  <si>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</si>
  <si>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</si>
  <si>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</si>
  <si>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</si>
  <si>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</si>
  <si>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</si>
  <si>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</si>
  <si>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</si>
  <si>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</si>
  <si>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</si>
  <si>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</si>
  <si>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</si>
  <si>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</si>
  <si>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</si>
  <si>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</si>
  <si>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</si>
  <si>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</si>
  <si>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</si>
  <si>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</si>
  <si>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</si>
  <si>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</si>
  <si>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</si>
  <si>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</si>
  <si>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</si>
  <si>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</si>
  <si>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</si>
  <si>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</si>
  <si>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</si>
  <si>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</si>
  <si>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</si>
  <si>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</si>
  <si>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</si>
  <si>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</si>
  <si>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</si>
  <si>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</si>
  <si>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</si>
  <si>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</si>
  <si>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</si>
  <si>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</si>
  <si>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</si>
  <si>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</si>
  <si>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</si>
  <si>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</si>
  <si>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</si>
  <si>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</si>
  <si>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</si>
  <si>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</si>
  <si>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</si>
  <si>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</si>
  <si>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</si>
  <si>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</si>
  <si>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</si>
  <si>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</si>
  <si>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</si>
  <si>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</si>
  <si>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</si>
  <si>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</si>
  <si>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</si>
  <si>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</si>
  <si>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</si>
  <si>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</si>
  <si>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</si>
  <si>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</si>
  <si>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</si>
  <si>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</si>
  <si>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</si>
  <si>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</si>
  <si>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</si>
  <si>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</si>
  <si>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</si>
  <si>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</si>
  <si>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</si>
  <si>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</si>
  <si>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</si>
  <si>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</si>
  <si>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</si>
  <si>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</si>
  <si>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</si>
  <si>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</si>
  <si>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</si>
  <si>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</si>
  <si>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</si>
  <si>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</si>
  <si>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</si>
  <si>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</si>
  <si>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</si>
  <si>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</si>
  <si>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</si>
  <si>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</si>
  <si>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</si>
  <si>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</si>
  <si>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</si>
  <si>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</si>
  <si>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</si>
  <si>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</si>
  <si>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</si>
  <si>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</si>
  <si>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</si>
  <si>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</si>
  <si>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</si>
  <si>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</si>
  <si>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</si>
  <si>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</si>
  <si>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</si>
  <si>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</si>
  <si>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</si>
  <si>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</si>
  <si>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</si>
  <si>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</si>
  <si>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</si>
  <si>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</si>
  <si>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</si>
  <si>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</si>
  <si>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</si>
  <si>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</si>
  <si>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</si>
  <si>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</si>
  <si>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</si>
  <si>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</si>
  <si>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</si>
  <si>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</si>
  <si>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</si>
  <si>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</si>
  <si>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</si>
  <si>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</si>
  <si>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</si>
  <si>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</si>
  <si>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</si>
  <si>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</si>
  <si>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</si>
  <si>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</si>
  <si>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</si>
  <si>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</si>
  <si>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</si>
  <si>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</si>
  <si>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</si>
  <si>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</si>
  <si>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</si>
  <si>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</si>
  <si>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</si>
  <si>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</si>
  <si>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</si>
  <si>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</si>
  <si>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</si>
  <si>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</si>
  <si>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</si>
  <si>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</si>
  <si>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</si>
  <si>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</si>
  <si>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</si>
  <si>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</si>
  <si>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</si>
  <si>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</si>
  <si>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</si>
  <si>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</si>
  <si>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</si>
  <si>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</si>
  <si>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</si>
  <si>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</si>
  <si>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</si>
  <si>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</si>
  <si>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</si>
  <si>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</si>
  <si>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</si>
  <si>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</si>
  <si>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</si>
  <si>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</si>
  <si>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</si>
  <si>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</si>
  <si>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</si>
  <si>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</si>
  <si>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</si>
  <si>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</si>
  <si>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</si>
  <si>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</si>
  <si>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</si>
  <si>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</si>
  <si>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</si>
  <si>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</si>
  <si>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</si>
  <si>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</si>
  <si>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</si>
  <si>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</si>
  <si>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</si>
  <si>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</si>
  <si>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</si>
  <si>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</si>
  <si>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</si>
  <si>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</si>
  <si>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</si>
  <si>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</si>
  <si>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</si>
  <si>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</si>
  <si>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</si>
  <si>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</si>
  <si>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</si>
  <si>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</si>
  <si>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</si>
  <si>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</si>
  <si>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</si>
  <si>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</si>
  <si>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</si>
  <si>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</si>
  <si>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</si>
  <si>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</si>
  <si>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</si>
  <si>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</si>
  <si>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</si>
  <si>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</si>
  <si>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</si>
  <si>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</si>
  <si>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</si>
  <si>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</si>
  <si>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</si>
  <si>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</si>
  <si>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</si>
  <si>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</si>
  <si>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</si>
  <si>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</si>
  <si>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</si>
  <si>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</si>
  <si>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</si>
  <si>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</si>
  <si>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</si>
  <si>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</si>
  <si>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</si>
  <si>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</si>
  <si>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</si>
  <si>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</si>
  <si>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</si>
  <si>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</si>
  <si>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</si>
  <si>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</si>
  <si>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</si>
  <si>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</si>
  <si>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</si>
  <si>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</si>
  <si>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</si>
  <si>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</si>
  <si>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</si>
  <si>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</si>
  <si>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</si>
  <si>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</si>
  <si>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</si>
  <si>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</si>
  <si>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</si>
  <si>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</si>
  <si>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</si>
  <si>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</si>
  <si>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</si>
  <si>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</si>
  <si>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</si>
  <si>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</si>
  <si>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</si>
  <si>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</si>
  <si>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</si>
  <si>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</si>
  <si>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</si>
  <si>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</si>
  <si>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</si>
  <si>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</si>
  <si>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</si>
  <si>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</si>
  <si>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</si>
  <si>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</si>
  <si>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</si>
  <si>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</si>
  <si>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</si>
  <si>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</si>
  <si>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</si>
  <si>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</si>
  <si>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</si>
  <si>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</si>
  <si>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</si>
  <si>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</si>
  <si>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</si>
  <si>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</si>
  <si>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</si>
  <si>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</si>
  <si>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</si>
  <si>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</si>
  <si>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</si>
  <si>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</si>
  <si>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</si>
  <si>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</si>
  <si>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</si>
  <si>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</si>
  <si>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</si>
  <si>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</si>
  <si>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</si>
  <si>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</si>
  <si>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</si>
  <si>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</si>
  <si>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</si>
  <si>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</si>
  <si>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</si>
  <si>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</si>
  <si>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</si>
  <si>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</si>
  <si>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</si>
  <si>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</si>
  <si>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</si>
  <si>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</si>
  <si>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</si>
  <si>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</si>
  <si>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</si>
  <si>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</si>
  <si>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</si>
  <si>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</si>
  <si>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</si>
  <si>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</si>
  <si>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</si>
  <si>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</si>
  <si>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</si>
  <si>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</si>
  <si>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</si>
  <si>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</si>
  <si>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</si>
  <si>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</si>
  <si>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</si>
  <si>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</si>
  <si>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</si>
  <si>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</si>
  <si>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</si>
  <si>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</si>
  <si>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</si>
  <si>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</si>
  <si>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</si>
  <si>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</si>
  <si>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</si>
  <si>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</si>
  <si>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</si>
  <si>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</si>
  <si>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</si>
  <si>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</si>
  <si>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</si>
  <si>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</si>
  <si>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</si>
  <si>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</si>
  <si>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</si>
  <si>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</si>
  <si>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</si>
  <si>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</si>
  <si>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</si>
  <si>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</si>
  <si>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</si>
  <si>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</si>
  <si>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</si>
  <si>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</si>
  <si>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</si>
  <si>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</si>
  <si>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</si>
  <si>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</si>
  <si>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</si>
  <si>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</si>
  <si>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</si>
  <si>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</si>
  <si>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</si>
  <si>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</si>
  <si>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</si>
  <si>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</si>
  <si>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</si>
  <si>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</si>
  <si>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</si>
  <si>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</si>
  <si>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</si>
  <si>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</si>
  <si>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</si>
  <si>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</si>
  <si>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</si>
  <si>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</si>
  <si>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</si>
  <si>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</si>
  <si>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</si>
  <si>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</si>
  <si>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</si>
  <si>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</si>
  <si>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</si>
  <si>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</si>
  <si>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</si>
  <si>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</si>
  <si>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</si>
  <si>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</si>
  <si>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</si>
  <si>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</si>
  <si>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Bury Haverhill WRZ to East Suffolk WRZ transfer (25Ml/d)</t>
  </si>
  <si>
    <t>ESU5</t>
  </si>
  <si>
    <t>Bulk supply</t>
  </si>
  <si>
    <t>N</t>
  </si>
  <si>
    <t>South Essex WRZ to East Suffolk WRZ transfer</t>
  </si>
  <si>
    <t>ESU6</t>
  </si>
  <si>
    <t>Bury Haverhill WRZ to East Suffolk WRZ transfer (20Ml/d)</t>
  </si>
  <si>
    <t>ESU8</t>
  </si>
  <si>
    <t>Y</t>
  </si>
  <si>
    <t>Bury Haverhill WRZ to East Suffolk WRZ transfer (10Ml/d)</t>
  </si>
  <si>
    <t>ESU9</t>
  </si>
  <si>
    <t>Felixstowe Desalination</t>
  </si>
  <si>
    <t>ESU1</t>
  </si>
  <si>
    <t>Desalination</t>
  </si>
  <si>
    <t>Ipswich water reuse</t>
  </si>
  <si>
    <t>ESU2</t>
  </si>
  <si>
    <t>Effluent reuse</t>
  </si>
  <si>
    <t>Extended Plus (medium) Option - Leakage</t>
  </si>
  <si>
    <t>ESU_LKG1</t>
  </si>
  <si>
    <t>Distribution Loss  reductions</t>
  </si>
  <si>
    <t>DMO - Distribution Loss Saving</t>
  </si>
  <si>
    <t>ESU_WSM1</t>
  </si>
  <si>
    <t>Supply pipe repairs / replacement &amp; Customer education / awareness</t>
  </si>
  <si>
    <t>DMO - Measured Efficiency Saving</t>
  </si>
  <si>
    <t>ESU_WEF2</t>
  </si>
  <si>
    <t>Other water efficiency</t>
  </si>
  <si>
    <t>DMO - Measured HH Consumption Saving</t>
  </si>
  <si>
    <t>DMO - Unmeasured Efficiency Saving</t>
  </si>
  <si>
    <t>DMO - Measured HH CSPL</t>
  </si>
  <si>
    <t>Anglian Water Services</t>
  </si>
  <si>
    <t>East Suffolk</t>
  </si>
  <si>
    <t>Suffolk Coastal, Ipswich, Mid-Suffolk, Babergh</t>
  </si>
  <si>
    <t>http://www.anglianwater.co.uk/about-us/water-resources-market-information.aspx</t>
  </si>
  <si>
    <t>3 days (no critical period deficit in WRZ)</t>
  </si>
  <si>
    <t>1 in 10 years</t>
  </si>
  <si>
    <t>1 in 40 years</t>
  </si>
  <si>
    <t>1 in 200 years</t>
  </si>
  <si>
    <t>Sources constrained by hydrological yield/licence at average DO, daily licence/asset at max DO</t>
  </si>
  <si>
    <t>High</t>
  </si>
  <si>
    <t>n/a</t>
  </si>
  <si>
    <t xml:space="preserve">Spare capacity has been assessed at max works output. </t>
  </si>
  <si>
    <t>Works 1  -  0 Ml/d - SW5 - output at works capacity</t>
  </si>
  <si>
    <t xml:space="preserve">Works 2 - 4.5 Ml/d - GW2 - output constrained by hydrological yield </t>
  </si>
  <si>
    <t>Works 3 - 0 Ml/d - GW2 - output at works capacity</t>
  </si>
  <si>
    <t>Works 4 - 0 Ml/d - GW3 - output at works capacity</t>
  </si>
  <si>
    <t>Works 5 - 2.6 Ml/d - GW2 - hydraulic constraint</t>
  </si>
  <si>
    <t>Works 5 - 0 Ml/d - GW4 - output at works capacity</t>
  </si>
  <si>
    <t>WRMP19</t>
  </si>
  <si>
    <t>For further information, or to discuss the bidding process please email kthompson@anglianwater.co.uk</t>
  </si>
  <si>
    <t>Data has been produced for the AWS WRMP and has been independently assured.</t>
  </si>
  <si>
    <t>All Tables</t>
  </si>
  <si>
    <t>Revised to WRMP Final Plan Tables</t>
  </si>
  <si>
    <t>Reviewed Table 1 Line 12 and revised where necessary</t>
  </si>
  <si>
    <t>Updated Table5 - Line 1 and Table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</si>
</sst>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33943</xdr:colOff>
      <xdr:row>5</xdr:row>
      <xdr:rowOff>73737</xdr:rowOff>
    </xdr:from>
    <xdr:to>
      <xdr:col>4</xdr:col>
      <xdr:colOff>3527714</xdr:colOff>
      <xdr:row>14</xdr:row>
      <xdr:rowOff>684069</xdr:rowOff>
    </xdr:to>
    <xdr:pic>
      <xdr:nvPicPr>
        <xdr:cNvPr id="4" name="Picture 3" descr="G:\AW_TW_AM_IM\Private\30 - WATER RESOURCES\(03) WRMP\(05) Demand Forecast\CURRENT\RZ_maps\ESU_noname.PNG">
          <a:extLst>
            <a:ext uri="{FF2B5EF4-FFF2-40B4-BE49-F238E27FC236}">
              <a16:creationId xmlns:a16="http://schemas.microsoft.com/office/drawing/2014/main" id="{0017C01E-7026-4AE9-82EE-EFE6E27EBD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3034" y="1667010"/>
          <a:ext cx="3493771" cy="303487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33" sqref="E33"/>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 Services</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416</v>
      </c>
      <c r="E5" s="8" t="s">
        <v>3</v>
      </c>
    </row>
    <row r="6" spans="2:5" ht="15.4" thickBot="1" x14ac:dyDescent="0.4">
      <c r="B6" s="9" t="s">
        <v>327</v>
      </c>
      <c r="C6" s="45" t="s">
        <v>417</v>
      </c>
    </row>
    <row r="7" spans="2:5" ht="12" customHeight="1" thickBot="1" x14ac:dyDescent="0.4">
      <c r="B7" s="10"/>
      <c r="C7" s="41"/>
    </row>
    <row r="8" spans="2:5" ht="15" x14ac:dyDescent="0.35">
      <c r="B8" s="7" t="s">
        <v>4</v>
      </c>
      <c r="C8" s="44" t="s">
        <v>434</v>
      </c>
    </row>
    <row r="9" spans="2:5" ht="15" x14ac:dyDescent="0.35">
      <c r="B9" s="11" t="s">
        <v>5</v>
      </c>
      <c r="C9" s="98">
        <v>43160</v>
      </c>
    </row>
    <row r="10" spans="2:5" ht="15.4" thickBot="1" x14ac:dyDescent="0.4">
      <c r="B10" s="9" t="s">
        <v>6</v>
      </c>
      <c r="C10" s="100">
        <v>43831</v>
      </c>
    </row>
    <row r="11" spans="2:5" ht="12" customHeight="1" thickBot="1" x14ac:dyDescent="0.4">
      <c r="B11" s="10"/>
      <c r="C11" s="41"/>
    </row>
    <row r="12" spans="2:5" ht="30" x14ac:dyDescent="0.35">
      <c r="B12" s="7" t="s">
        <v>7</v>
      </c>
      <c r="C12" s="44" t="s">
        <v>435</v>
      </c>
    </row>
    <row r="13" spans="2:5" ht="37.15" customHeight="1" thickBot="1" x14ac:dyDescent="0.4">
      <c r="B13" s="9" t="s">
        <v>8</v>
      </c>
      <c r="C13" s="99" t="s">
        <v>419</v>
      </c>
    </row>
    <row r="14" spans="2:5" ht="12" customHeight="1" thickBot="1" x14ac:dyDescent="0.45">
      <c r="B14" s="12"/>
      <c r="C14" s="42"/>
    </row>
    <row r="15" spans="2:5" ht="59.45" customHeight="1" thickBot="1" x14ac:dyDescent="0.4">
      <c r="B15" s="13" t="s">
        <v>9</v>
      </c>
      <c r="C15" s="43" t="s">
        <v>436</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45" sqref="B45"/>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102" t="s">
        <v>263</v>
      </c>
      <c r="C1" s="102"/>
      <c r="D1" s="102"/>
      <c r="E1" s="102"/>
      <c r="F1" s="102"/>
    </row>
    <row r="2" spans="2:27" ht="13.9" thickBot="1" x14ac:dyDescent="0.4"/>
    <row r="3" spans="2:27" ht="15.4" thickBot="1" x14ac:dyDescent="0.4">
      <c r="B3" s="107" t="s">
        <v>2</v>
      </c>
      <c r="C3" s="108"/>
      <c r="D3" s="124" t="str">
        <f>'Cover sheet'!C5</f>
        <v>Anglian Water Services</v>
      </c>
      <c r="E3" s="125"/>
      <c r="F3" s="126"/>
    </row>
    <row r="4" spans="2:27" ht="15.4" thickBot="1" x14ac:dyDescent="0.4">
      <c r="B4" s="107" t="s">
        <v>327</v>
      </c>
      <c r="C4" s="108"/>
      <c r="D4" s="124" t="str">
        <f>'Cover sheet'!C6</f>
        <v>East Suffolk</v>
      </c>
      <c r="E4" s="125"/>
      <c r="F4" s="126"/>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90" t="s">
        <v>391</v>
      </c>
      <c r="J7" s="90" t="s">
        <v>393</v>
      </c>
      <c r="K7" s="90" t="s">
        <v>396</v>
      </c>
      <c r="L7" s="90" t="s">
        <v>398</v>
      </c>
      <c r="M7" s="90" t="s">
        <v>401</v>
      </c>
      <c r="N7" s="90" t="s">
        <v>404</v>
      </c>
      <c r="O7" s="88" t="s">
        <v>407</v>
      </c>
      <c r="P7" s="88" t="s">
        <v>410</v>
      </c>
      <c r="Q7" s="88" t="s">
        <v>413</v>
      </c>
      <c r="R7" s="88" t="s">
        <v>414</v>
      </c>
      <c r="S7" s="88" t="s">
        <v>415</v>
      </c>
      <c r="T7" s="33"/>
      <c r="U7" s="33"/>
      <c r="V7" s="33"/>
      <c r="W7" s="33"/>
      <c r="X7" s="33"/>
      <c r="Y7" s="33"/>
      <c r="Z7" s="33"/>
      <c r="AA7" s="33"/>
    </row>
    <row r="8" spans="2:27" ht="38.25" x14ac:dyDescent="0.35">
      <c r="B8" s="60">
        <v>2</v>
      </c>
      <c r="C8" s="26" t="s">
        <v>267</v>
      </c>
      <c r="D8" s="37" t="s">
        <v>268</v>
      </c>
      <c r="E8" s="37" t="s">
        <v>266</v>
      </c>
      <c r="F8" s="37" t="s">
        <v>24</v>
      </c>
      <c r="H8" s="91" t="s">
        <v>388</v>
      </c>
      <c r="I8" s="91" t="s">
        <v>392</v>
      </c>
      <c r="J8" s="91" t="s">
        <v>394</v>
      </c>
      <c r="K8" s="91" t="s">
        <v>397</v>
      </c>
      <c r="L8" s="91" t="s">
        <v>399</v>
      </c>
      <c r="M8" s="91" t="s">
        <v>402</v>
      </c>
      <c r="N8" s="91" t="s">
        <v>405</v>
      </c>
      <c r="O8" s="91" t="s">
        <v>408</v>
      </c>
      <c r="P8" s="88" t="s">
        <v>411</v>
      </c>
      <c r="Q8" s="91" t="s">
        <v>408</v>
      </c>
      <c r="R8" s="88" t="s">
        <v>411</v>
      </c>
      <c r="S8" s="91" t="s">
        <v>408</v>
      </c>
      <c r="T8" s="33"/>
      <c r="U8" s="33"/>
      <c r="V8" s="33"/>
      <c r="W8" s="33"/>
      <c r="X8" s="33"/>
      <c r="Y8" s="33"/>
      <c r="Z8" s="33"/>
      <c r="AA8" s="33"/>
    </row>
    <row r="9" spans="2:27" ht="38.25" x14ac:dyDescent="0.35">
      <c r="B9" s="60">
        <v>3</v>
      </c>
      <c r="C9" s="26" t="s">
        <v>270</v>
      </c>
      <c r="D9" s="37" t="s">
        <v>271</v>
      </c>
      <c r="E9" s="37" t="s">
        <v>266</v>
      </c>
      <c r="F9" s="37" t="s">
        <v>24</v>
      </c>
      <c r="H9" s="88" t="s">
        <v>389</v>
      </c>
      <c r="I9" s="88" t="s">
        <v>389</v>
      </c>
      <c r="J9" s="88" t="s">
        <v>389</v>
      </c>
      <c r="K9" s="88" t="s">
        <v>389</v>
      </c>
      <c r="L9" s="88" t="s">
        <v>400</v>
      </c>
      <c r="M9" s="88" t="s">
        <v>403</v>
      </c>
      <c r="N9" s="88" t="s">
        <v>406</v>
      </c>
      <c r="O9" s="88" t="s">
        <v>409</v>
      </c>
      <c r="P9" s="88" t="s">
        <v>412</v>
      </c>
      <c r="Q9" s="88" t="s">
        <v>409</v>
      </c>
      <c r="R9" s="88" t="s">
        <v>412</v>
      </c>
      <c r="S9" s="88" t="s">
        <v>409</v>
      </c>
      <c r="T9" s="33"/>
      <c r="U9" s="33"/>
      <c r="V9" s="33"/>
      <c r="W9" s="33"/>
      <c r="X9" s="33"/>
      <c r="Y9" s="33"/>
      <c r="Z9" s="33"/>
      <c r="AA9" s="33"/>
    </row>
    <row r="10" spans="2:27" ht="38.25" x14ac:dyDescent="0.35">
      <c r="B10" s="60">
        <v>4</v>
      </c>
      <c r="C10" s="26" t="s">
        <v>273</v>
      </c>
      <c r="D10" s="37" t="s">
        <v>274</v>
      </c>
      <c r="E10" s="37" t="s">
        <v>275</v>
      </c>
      <c r="F10" s="37" t="s">
        <v>24</v>
      </c>
      <c r="H10" s="88" t="s">
        <v>390</v>
      </c>
      <c r="I10" s="88" t="s">
        <v>390</v>
      </c>
      <c r="J10" s="88" t="s">
        <v>395</v>
      </c>
      <c r="K10" s="88" t="s">
        <v>390</v>
      </c>
      <c r="L10" s="88" t="s">
        <v>395</v>
      </c>
      <c r="M10" s="88" t="s">
        <v>390</v>
      </c>
      <c r="N10" s="88" t="s">
        <v>395</v>
      </c>
      <c r="O10" s="88" t="s">
        <v>395</v>
      </c>
      <c r="P10" s="88" t="s">
        <v>395</v>
      </c>
      <c r="Q10" s="88" t="s">
        <v>395</v>
      </c>
      <c r="R10" s="88" t="s">
        <v>395</v>
      </c>
      <c r="S10" s="88" t="s">
        <v>395</v>
      </c>
      <c r="T10" s="33"/>
      <c r="U10" s="33"/>
      <c r="V10" s="33"/>
      <c r="W10" s="33"/>
      <c r="X10" s="33"/>
      <c r="Y10" s="33"/>
      <c r="Z10" s="33"/>
      <c r="AA10" s="33"/>
    </row>
    <row r="11" spans="2:27" ht="38.25" x14ac:dyDescent="0.35">
      <c r="B11" s="60">
        <v>5</v>
      </c>
      <c r="C11" s="26" t="s">
        <v>277</v>
      </c>
      <c r="D11" s="37" t="s">
        <v>278</v>
      </c>
      <c r="E11" s="37" t="s">
        <v>47</v>
      </c>
      <c r="F11" s="37" t="s">
        <v>24</v>
      </c>
      <c r="H11" s="92" t="s">
        <v>61</v>
      </c>
      <c r="I11" s="92" t="s">
        <v>61</v>
      </c>
      <c r="J11" s="92" t="s">
        <v>61</v>
      </c>
      <c r="K11" s="92" t="s">
        <v>61</v>
      </c>
      <c r="L11" s="92" t="s">
        <v>61</v>
      </c>
      <c r="M11" s="92" t="s">
        <v>62</v>
      </c>
      <c r="N11" s="92" t="s">
        <v>57</v>
      </c>
      <c r="O11" s="92" t="s">
        <v>57</v>
      </c>
      <c r="P11" s="92" t="s">
        <v>57</v>
      </c>
      <c r="Q11" s="92" t="s">
        <v>57</v>
      </c>
      <c r="R11" s="92" t="s">
        <v>57</v>
      </c>
      <c r="S11" s="92" t="s">
        <v>57</v>
      </c>
      <c r="T11" s="33"/>
      <c r="U11" s="33"/>
      <c r="V11" s="33"/>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25</v>
      </c>
      <c r="I13" s="93">
        <v>15</v>
      </c>
      <c r="J13" s="93">
        <v>20</v>
      </c>
      <c r="K13" s="93">
        <v>10</v>
      </c>
      <c r="L13" s="93">
        <v>25</v>
      </c>
      <c r="M13" s="93">
        <v>10.7</v>
      </c>
      <c r="N13" s="93">
        <v>2.6531960710872551</v>
      </c>
      <c r="O13" s="93">
        <v>0.31254029191695387</v>
      </c>
      <c r="P13" s="93">
        <v>2.0205987619369292</v>
      </c>
      <c r="Q13" s="93">
        <v>1.2263090191345281</v>
      </c>
      <c r="R13" s="93">
        <v>0.13175170220601137</v>
      </c>
      <c r="S13" s="93">
        <v>1.3927108050475401</v>
      </c>
      <c r="T13" s="33"/>
      <c r="U13" s="33"/>
      <c r="V13" s="33"/>
      <c r="W13" s="33"/>
      <c r="X13" s="33"/>
      <c r="Y13" s="33"/>
      <c r="Z13" s="33"/>
      <c r="AA13" s="33"/>
    </row>
    <row r="14" spans="2:27" ht="38.25" x14ac:dyDescent="0.35">
      <c r="B14" s="60">
        <v>8</v>
      </c>
      <c r="C14" s="26" t="s">
        <v>283</v>
      </c>
      <c r="D14" s="37" t="s">
        <v>284</v>
      </c>
      <c r="E14" s="37" t="s">
        <v>285</v>
      </c>
      <c r="F14" s="37">
        <v>2</v>
      </c>
      <c r="H14" s="88">
        <v>229761.58654290263</v>
      </c>
      <c r="I14" s="88">
        <v>137856.95192574151</v>
      </c>
      <c r="J14" s="88">
        <v>183809.26923432207</v>
      </c>
      <c r="K14" s="88">
        <v>91904.634617161035</v>
      </c>
      <c r="L14" s="88">
        <v>238135.8427079347</v>
      </c>
      <c r="M14" s="88">
        <v>101922.140678996</v>
      </c>
      <c r="N14" s="88">
        <v>20009.107802487371</v>
      </c>
      <c r="O14" s="88">
        <v>2516.4633033989203</v>
      </c>
      <c r="P14" s="88">
        <v>14924.521083918462</v>
      </c>
      <c r="Q14" s="88">
        <v>10149.900052862791</v>
      </c>
      <c r="R14" s="88">
        <v>998.23637374485861</v>
      </c>
      <c r="S14" s="88">
        <v>11298.211745794362</v>
      </c>
      <c r="T14" s="33"/>
      <c r="U14" s="33"/>
      <c r="V14" s="33"/>
      <c r="W14" s="33"/>
      <c r="X14" s="33"/>
      <c r="Y14" s="33"/>
      <c r="Z14" s="33"/>
      <c r="AA14" s="33"/>
    </row>
    <row r="15" spans="2:27" ht="38.25" x14ac:dyDescent="0.35">
      <c r="B15" s="60">
        <v>9</v>
      </c>
      <c r="C15" s="26" t="s">
        <v>368</v>
      </c>
      <c r="D15" s="37" t="s">
        <v>286</v>
      </c>
      <c r="E15" s="37" t="s">
        <v>287</v>
      </c>
      <c r="F15" s="37">
        <v>2</v>
      </c>
      <c r="H15" s="88">
        <v>63492.924727196165</v>
      </c>
      <c r="I15" s="88">
        <v>39657.6511663329</v>
      </c>
      <c r="J15" s="88">
        <v>52930.956094244582</v>
      </c>
      <c r="K15" s="88">
        <v>36758.088441280532</v>
      </c>
      <c r="L15" s="88">
        <v>194271.7214260578</v>
      </c>
      <c r="M15" s="88">
        <v>241259.77540596476</v>
      </c>
      <c r="N15" s="88">
        <v>26065.276832362983</v>
      </c>
      <c r="O15" s="88">
        <v>1882.5495311728155</v>
      </c>
      <c r="P15" s="88">
        <v>0</v>
      </c>
      <c r="Q15" s="88">
        <v>14476.259432701598</v>
      </c>
      <c r="R15" s="88">
        <v>0</v>
      </c>
      <c r="S15" s="88">
        <v>15598.817975536775</v>
      </c>
      <c r="T15" s="33"/>
      <c r="U15" s="33"/>
      <c r="V15" s="33"/>
      <c r="W15" s="33"/>
      <c r="X15" s="33"/>
      <c r="Y15" s="33"/>
      <c r="Z15" s="33"/>
      <c r="AA15" s="33"/>
    </row>
    <row r="16" spans="2:27" ht="38.25" x14ac:dyDescent="0.35">
      <c r="B16" s="60">
        <v>10</v>
      </c>
      <c r="C16" s="26" t="s">
        <v>369</v>
      </c>
      <c r="D16" s="37" t="s">
        <v>288</v>
      </c>
      <c r="E16" s="37" t="s">
        <v>287</v>
      </c>
      <c r="F16" s="37">
        <v>2</v>
      </c>
      <c r="H16" s="88">
        <v>4952.6850086618306</v>
      </c>
      <c r="I16" s="88">
        <v>6736.1759811900511</v>
      </c>
      <c r="J16" s="88">
        <v>8382.5476778204029</v>
      </c>
      <c r="K16" s="88">
        <v>2834.76416563574</v>
      </c>
      <c r="L16" s="88">
        <v>108036.33374716072</v>
      </c>
      <c r="M16" s="88">
        <v>45208.574264466231</v>
      </c>
      <c r="N16" s="88">
        <v>2481.8930230360111</v>
      </c>
      <c r="O16" s="88">
        <v>1604.4719170489011</v>
      </c>
      <c r="P16" s="88">
        <v>3350.0410479397524</v>
      </c>
      <c r="Q16" s="88">
        <v>7447.4238795939973</v>
      </c>
      <c r="R16" s="88">
        <v>241.57097559605154</v>
      </c>
      <c r="S16" s="88">
        <v>8026.5067135500876</v>
      </c>
      <c r="T16" s="33"/>
      <c r="U16" s="33"/>
      <c r="V16" s="33"/>
      <c r="W16" s="33"/>
      <c r="X16" s="33"/>
      <c r="Y16" s="33"/>
      <c r="Z16" s="33"/>
      <c r="AA16" s="33"/>
    </row>
    <row r="17" spans="1:27" ht="38.25" x14ac:dyDescent="0.35">
      <c r="B17" s="60">
        <v>11</v>
      </c>
      <c r="C17" s="26" t="s">
        <v>375</v>
      </c>
      <c r="D17" s="37" t="s">
        <v>289</v>
      </c>
      <c r="E17" s="37" t="s">
        <v>287</v>
      </c>
      <c r="F17" s="37">
        <v>2</v>
      </c>
      <c r="H17" s="88">
        <v>0</v>
      </c>
      <c r="I17" s="88">
        <v>0</v>
      </c>
      <c r="J17" s="88">
        <v>0</v>
      </c>
      <c r="K17" s="88">
        <v>0</v>
      </c>
      <c r="L17" s="88">
        <v>0</v>
      </c>
      <c r="M17" s="88">
        <v>0</v>
      </c>
      <c r="N17" s="88">
        <v>3426.6927740140036</v>
      </c>
      <c r="O17" s="88">
        <v>1970.5085988773096</v>
      </c>
      <c r="P17" s="88">
        <v>1657.5298497923559</v>
      </c>
      <c r="Q17" s="88">
        <v>7873.7446715359083</v>
      </c>
      <c r="R17" s="88">
        <v>113.00111825465599</v>
      </c>
      <c r="S17" s="88">
        <v>8780.5999941627615</v>
      </c>
      <c r="T17" s="33"/>
      <c r="U17" s="33"/>
      <c r="V17" s="33"/>
      <c r="W17" s="33"/>
      <c r="X17" s="33"/>
      <c r="Y17" s="33"/>
      <c r="Z17" s="33"/>
      <c r="AA17" s="33"/>
    </row>
    <row r="18" spans="1:27" ht="38.25" x14ac:dyDescent="0.35">
      <c r="B18" s="60">
        <v>12</v>
      </c>
      <c r="C18" s="26" t="s">
        <v>376</v>
      </c>
      <c r="D18" s="37" t="s">
        <v>290</v>
      </c>
      <c r="E18" s="37" t="s">
        <v>287</v>
      </c>
      <c r="F18" s="37">
        <v>2</v>
      </c>
      <c r="H18" s="88">
        <v>1438.4318743450415</v>
      </c>
      <c r="I18" s="88">
        <v>908.31307104278017</v>
      </c>
      <c r="J18" s="88">
        <v>1588.1942140295005</v>
      </c>
      <c r="K18" s="88">
        <v>836.1794625722905</v>
      </c>
      <c r="L18" s="88">
        <v>11644.312014009172</v>
      </c>
      <c r="M18" s="88">
        <v>4369.3969829538355</v>
      </c>
      <c r="N18" s="88">
        <v>511.63539410730169</v>
      </c>
      <c r="O18" s="88">
        <v>30.710477313791433</v>
      </c>
      <c r="P18" s="88">
        <v>0</v>
      </c>
      <c r="Q18" s="88">
        <v>126.21396139115204</v>
      </c>
      <c r="R18" s="88">
        <v>0</v>
      </c>
      <c r="S18" s="88">
        <v>137.56630342033014</v>
      </c>
      <c r="T18" s="33"/>
      <c r="U18" s="33"/>
      <c r="V18" s="33"/>
      <c r="W18" s="33"/>
      <c r="X18" s="33"/>
      <c r="Y18" s="33"/>
      <c r="Z18" s="33"/>
      <c r="AA18" s="33"/>
    </row>
    <row r="19" spans="1:27" ht="38.25" x14ac:dyDescent="0.35">
      <c r="B19" s="60">
        <v>13</v>
      </c>
      <c r="C19" s="26" t="s">
        <v>377</v>
      </c>
      <c r="D19" s="37" t="s">
        <v>291</v>
      </c>
      <c r="E19" s="37" t="s">
        <v>287</v>
      </c>
      <c r="F19" s="37">
        <v>2</v>
      </c>
      <c r="H19" s="88">
        <v>8288.3733890212934</v>
      </c>
      <c r="I19" s="88">
        <v>4973.0240334127775</v>
      </c>
      <c r="J19" s="88">
        <v>6630.6987112170345</v>
      </c>
      <c r="K19" s="88">
        <v>3315.3493556085173</v>
      </c>
      <c r="L19" s="88">
        <v>20175.527234772693</v>
      </c>
      <c r="M19" s="88">
        <v>16072.050506469084</v>
      </c>
      <c r="N19" s="88">
        <v>10708.962809160548</v>
      </c>
      <c r="O19" s="88">
        <v>1489.353138120345</v>
      </c>
      <c r="P19" s="88">
        <v>4841.5474929900211</v>
      </c>
      <c r="Q19" s="88">
        <v>6089.8200970156686</v>
      </c>
      <c r="R19" s="88">
        <v>324.09563464468971</v>
      </c>
      <c r="S19" s="88">
        <v>6759.4913314646783</v>
      </c>
      <c r="T19" s="33"/>
      <c r="U19" s="33"/>
      <c r="V19" s="33"/>
      <c r="W19" s="33"/>
      <c r="X19" s="33"/>
      <c r="Y19" s="33"/>
      <c r="Z19" s="33"/>
      <c r="AA19" s="33"/>
    </row>
    <row r="20" spans="1:27" ht="38.25" x14ac:dyDescent="0.35">
      <c r="B20" s="60">
        <v>14</v>
      </c>
      <c r="C20" s="26" t="s">
        <v>378</v>
      </c>
      <c r="D20" s="37" t="s">
        <v>292</v>
      </c>
      <c r="E20" s="37" t="s">
        <v>287</v>
      </c>
      <c r="F20" s="37">
        <v>2</v>
      </c>
      <c r="H20" s="88">
        <v>78172.414999224333</v>
      </c>
      <c r="I20" s="88">
        <v>52275.164251978509</v>
      </c>
      <c r="J20" s="88">
        <v>69532.396697311517</v>
      </c>
      <c r="K20" s="88">
        <v>43744.381425097075</v>
      </c>
      <c r="L20" s="88">
        <v>334127.89442200039</v>
      </c>
      <c r="M20" s="88">
        <v>306909.79715985392</v>
      </c>
      <c r="N20" s="88">
        <v>43194.460832680845</v>
      </c>
      <c r="O20" s="88">
        <v>6977.5936625331624</v>
      </c>
      <c r="P20" s="88">
        <v>9849.1183907221293</v>
      </c>
      <c r="Q20" s="88">
        <v>36013.462042238323</v>
      </c>
      <c r="R20" s="88">
        <v>678.66772849539723</v>
      </c>
      <c r="S20" s="88">
        <v>39302.982318134629</v>
      </c>
      <c r="T20" s="33"/>
      <c r="U20" s="33"/>
      <c r="V20" s="33"/>
      <c r="W20" s="33"/>
      <c r="X20" s="33"/>
      <c r="Y20" s="33"/>
      <c r="Z20" s="33"/>
      <c r="AA20" s="33"/>
    </row>
    <row r="21" spans="1:27" ht="38.25" x14ac:dyDescent="0.35">
      <c r="B21" s="60">
        <v>15</v>
      </c>
      <c r="C21" s="26" t="s">
        <v>293</v>
      </c>
      <c r="D21" s="37" t="s">
        <v>294</v>
      </c>
      <c r="E21" s="37" t="s">
        <v>295</v>
      </c>
      <c r="F21" s="37">
        <v>2</v>
      </c>
      <c r="H21" s="88">
        <v>29.789840314789686</v>
      </c>
      <c r="I21" s="88">
        <v>33.653599981315132</v>
      </c>
      <c r="J21" s="88">
        <v>33.357133743838489</v>
      </c>
      <c r="K21" s="88">
        <v>43.080365611423943</v>
      </c>
      <c r="L21" s="88">
        <v>126.94773358582093</v>
      </c>
      <c r="M21" s="88">
        <v>281.06586828142048</v>
      </c>
      <c r="N21" s="88">
        <v>159.79654337930182</v>
      </c>
      <c r="O21" s="88">
        <v>216.87302333110463</v>
      </c>
      <c r="P21" s="88">
        <v>33.552640447055211</v>
      </c>
      <c r="Q21" s="88">
        <v>293.57360987438591</v>
      </c>
      <c r="R21" s="88">
        <v>35.519853130630693</v>
      </c>
      <c r="S21" s="88">
        <v>286.8234850998644</v>
      </c>
      <c r="T21" s="33"/>
      <c r="U21" s="33"/>
      <c r="V21" s="33"/>
      <c r="W21" s="33"/>
      <c r="X21" s="33"/>
      <c r="Y21" s="33"/>
      <c r="Z21" s="33"/>
      <c r="AA21" s="33"/>
    </row>
    <row r="22" spans="1:27" ht="38.25" x14ac:dyDescent="0.35">
      <c r="B22" s="60">
        <v>16</v>
      </c>
      <c r="C22" s="26" t="s">
        <v>297</v>
      </c>
      <c r="D22" s="37" t="s">
        <v>298</v>
      </c>
      <c r="E22" s="37" t="s">
        <v>295</v>
      </c>
      <c r="F22" s="37">
        <v>2</v>
      </c>
      <c r="H22" s="88">
        <v>34.023274375600401</v>
      </c>
      <c r="I22" s="88">
        <v>37.91986078448712</v>
      </c>
      <c r="J22" s="88">
        <v>37.828558367571148</v>
      </c>
      <c r="K22" s="88">
        <v>47.59757939011363</v>
      </c>
      <c r="L22" s="88">
        <v>140.30978731404016</v>
      </c>
      <c r="M22" s="88">
        <v>301.12181231207353</v>
      </c>
      <c r="N22" s="88">
        <v>215.87399727693636</v>
      </c>
      <c r="O22" s="88">
        <v>277.27778319313109</v>
      </c>
      <c r="P22" s="88">
        <v>65.992860577179897</v>
      </c>
      <c r="Q22" s="88">
        <v>354.81592778916757</v>
      </c>
      <c r="R22" s="88">
        <v>67.986675936220635</v>
      </c>
      <c r="S22" s="88">
        <v>347.86905399223679</v>
      </c>
      <c r="T22" s="33"/>
      <c r="U22" s="33"/>
      <c r="V22" s="33"/>
      <c r="W22" s="33"/>
      <c r="X22" s="33"/>
      <c r="Y22" s="33"/>
      <c r="Z22" s="33"/>
      <c r="AA22" s="33"/>
    </row>
    <row r="23" spans="1:27" ht="38.25" x14ac:dyDescent="0.35">
      <c r="B23" s="60">
        <v>17</v>
      </c>
      <c r="C23" s="26" t="s">
        <v>300</v>
      </c>
      <c r="D23" s="37" t="s">
        <v>301</v>
      </c>
      <c r="E23" s="37" t="s">
        <v>302</v>
      </c>
      <c r="F23" s="37" t="s">
        <v>24</v>
      </c>
      <c r="H23" s="90">
        <v>4</v>
      </c>
      <c r="I23" s="90">
        <v>4</v>
      </c>
      <c r="J23" s="90">
        <v>4</v>
      </c>
      <c r="K23" s="90">
        <v>4</v>
      </c>
      <c r="L23" s="90">
        <v>4</v>
      </c>
      <c r="M23" s="90">
        <v>4</v>
      </c>
      <c r="N23" s="90">
        <v>5</v>
      </c>
      <c r="O23" s="90">
        <v>3</v>
      </c>
      <c r="P23" s="90">
        <v>5</v>
      </c>
      <c r="Q23" s="90">
        <v>3</v>
      </c>
      <c r="R23" s="90">
        <v>5</v>
      </c>
      <c r="S23" s="90">
        <v>3</v>
      </c>
      <c r="T23" s="33"/>
      <c r="U23" s="33"/>
      <c r="V23" s="33"/>
      <c r="W23" s="33"/>
      <c r="X23" s="33"/>
      <c r="Y23" s="33"/>
      <c r="Z23" s="33"/>
      <c r="AA23" s="33"/>
    </row>
    <row r="24" spans="1:27" ht="38.25" x14ac:dyDescent="0.4">
      <c r="A24" s="5"/>
      <c r="B24" s="60">
        <v>18</v>
      </c>
      <c r="C24" s="26" t="s">
        <v>304</v>
      </c>
      <c r="D24" s="37" t="s">
        <v>305</v>
      </c>
      <c r="E24" s="37" t="s">
        <v>302</v>
      </c>
      <c r="F24" s="37" t="s">
        <v>24</v>
      </c>
      <c r="G24" s="5"/>
      <c r="H24" s="94">
        <v>5</v>
      </c>
      <c r="I24" s="94">
        <v>5</v>
      </c>
      <c r="J24" s="94">
        <v>5</v>
      </c>
      <c r="K24" s="94">
        <v>5</v>
      </c>
      <c r="L24" s="94">
        <v>2</v>
      </c>
      <c r="M24" s="94">
        <v>4</v>
      </c>
      <c r="N24" s="94">
        <v>5</v>
      </c>
      <c r="O24" s="94">
        <v>3</v>
      </c>
      <c r="P24" s="94">
        <v>5</v>
      </c>
      <c r="Q24" s="94">
        <v>3</v>
      </c>
      <c r="R24" s="94">
        <v>5</v>
      </c>
      <c r="S24" s="94">
        <v>3</v>
      </c>
      <c r="T24" s="20"/>
      <c r="U24" s="20"/>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9" x14ac:dyDescent="0.35"/>
    <row r="34" spans="2:9" x14ac:dyDescent="0.35"/>
    <row r="35" spans="2:9" x14ac:dyDescent="0.35"/>
    <row r="36" spans="2:9" ht="14.25" x14ac:dyDescent="0.45">
      <c r="B36" s="120" t="s">
        <v>342</v>
      </c>
      <c r="C36" s="121"/>
      <c r="D36" s="121"/>
      <c r="E36" s="121"/>
      <c r="F36" s="121"/>
      <c r="G36" s="121"/>
      <c r="H36" s="121"/>
      <c r="I36" s="122"/>
    </row>
    <row r="37" spans="2:9" x14ac:dyDescent="0.35"/>
    <row r="38" spans="2:9" s="6" customFormat="1" x14ac:dyDescent="0.35">
      <c r="B38" s="52" t="s">
        <v>331</v>
      </c>
      <c r="C38" s="123" t="s">
        <v>329</v>
      </c>
      <c r="D38" s="123"/>
      <c r="E38" s="123"/>
      <c r="F38" s="123"/>
      <c r="G38" s="123"/>
      <c r="H38" s="123"/>
      <c r="I38" s="123"/>
    </row>
    <row r="39" spans="2:9" s="6" customFormat="1" ht="42" customHeight="1" x14ac:dyDescent="0.35">
      <c r="B39" s="53">
        <v>1</v>
      </c>
      <c r="C39" s="116" t="s">
        <v>366</v>
      </c>
      <c r="D39" s="103"/>
      <c r="E39" s="103"/>
      <c r="F39" s="103"/>
      <c r="G39" s="103"/>
      <c r="H39" s="103"/>
      <c r="I39" s="103"/>
    </row>
    <row r="40" spans="2:9" s="6" customFormat="1" ht="25.5" customHeight="1" x14ac:dyDescent="0.35">
      <c r="B40" s="53">
        <v>2</v>
      </c>
      <c r="C40" s="116" t="s">
        <v>269</v>
      </c>
      <c r="D40" s="103"/>
      <c r="E40" s="103"/>
      <c r="F40" s="103"/>
      <c r="G40" s="103"/>
      <c r="H40" s="103"/>
      <c r="I40" s="103"/>
    </row>
    <row r="41" spans="2:9" s="6" customFormat="1" ht="27" customHeight="1" x14ac:dyDescent="0.35">
      <c r="B41" s="53">
        <v>3</v>
      </c>
      <c r="C41" s="116" t="s">
        <v>272</v>
      </c>
      <c r="D41" s="103"/>
      <c r="E41" s="103"/>
      <c r="F41" s="103"/>
      <c r="G41" s="103"/>
      <c r="H41" s="103"/>
      <c r="I41" s="103"/>
    </row>
    <row r="42" spans="2:9" s="6" customFormat="1" ht="40.5" customHeight="1" x14ac:dyDescent="0.35">
      <c r="B42" s="53">
        <v>4</v>
      </c>
      <c r="C42" s="116" t="s">
        <v>276</v>
      </c>
      <c r="D42" s="103"/>
      <c r="E42" s="103"/>
      <c r="F42" s="103"/>
      <c r="G42" s="103"/>
      <c r="H42" s="103"/>
      <c r="I42" s="103"/>
    </row>
    <row r="43" spans="2:9" s="6" customFormat="1" ht="40.5" customHeight="1" x14ac:dyDescent="0.35">
      <c r="B43" s="53">
        <v>5</v>
      </c>
      <c r="C43" s="116" t="s">
        <v>279</v>
      </c>
      <c r="D43" s="103"/>
      <c r="E43" s="103"/>
      <c r="F43" s="103"/>
      <c r="G43" s="103"/>
      <c r="H43" s="103"/>
      <c r="I43" s="103"/>
    </row>
    <row r="44" spans="2:9" s="6" customFormat="1" ht="50.65" customHeight="1" x14ac:dyDescent="0.35">
      <c r="B44" s="53">
        <v>6</v>
      </c>
      <c r="C44" s="116" t="s">
        <v>367</v>
      </c>
      <c r="D44" s="103"/>
      <c r="E44" s="103"/>
      <c r="F44" s="103"/>
      <c r="G44" s="103"/>
      <c r="H44" s="103"/>
      <c r="I44" s="103"/>
    </row>
    <row r="45" spans="2:9" s="6" customFormat="1" ht="27.4" customHeight="1" x14ac:dyDescent="0.35">
      <c r="B45" s="53">
        <v>7</v>
      </c>
      <c r="C45" s="116" t="s">
        <v>282</v>
      </c>
      <c r="D45" s="103"/>
      <c r="E45" s="103"/>
      <c r="F45" s="103"/>
      <c r="G45" s="103"/>
      <c r="H45" s="103"/>
      <c r="I45" s="103"/>
    </row>
    <row r="46" spans="2:9" s="6" customFormat="1" ht="37.15" customHeight="1" x14ac:dyDescent="0.35">
      <c r="B46" s="53">
        <v>8</v>
      </c>
      <c r="C46" s="116" t="s">
        <v>370</v>
      </c>
      <c r="D46" s="103"/>
      <c r="E46" s="103"/>
      <c r="F46" s="103"/>
      <c r="G46" s="103"/>
      <c r="H46" s="103"/>
      <c r="I46" s="103"/>
    </row>
    <row r="47" spans="2:9" s="6" customFormat="1" ht="31.5" customHeight="1" x14ac:dyDescent="0.35">
      <c r="B47" s="53">
        <v>9</v>
      </c>
      <c r="C47" s="116" t="s">
        <v>371</v>
      </c>
      <c r="D47" s="103"/>
      <c r="E47" s="103"/>
      <c r="F47" s="103"/>
      <c r="G47" s="103"/>
      <c r="H47" s="103"/>
      <c r="I47" s="103"/>
    </row>
    <row r="48" spans="2:9" s="6" customFormat="1" ht="28.9" customHeight="1" x14ac:dyDescent="0.35">
      <c r="B48" s="53">
        <v>10</v>
      </c>
      <c r="C48" s="116" t="s">
        <v>372</v>
      </c>
      <c r="D48" s="103"/>
      <c r="E48" s="103"/>
      <c r="F48" s="103"/>
      <c r="G48" s="103"/>
      <c r="H48" s="103"/>
      <c r="I48" s="103"/>
    </row>
    <row r="49" spans="2:9" s="6" customFormat="1" ht="33" customHeight="1" x14ac:dyDescent="0.35">
      <c r="B49" s="53">
        <v>11</v>
      </c>
      <c r="C49" s="116" t="s">
        <v>373</v>
      </c>
      <c r="D49" s="103"/>
      <c r="E49" s="103"/>
      <c r="F49" s="103"/>
      <c r="G49" s="103"/>
      <c r="H49" s="103"/>
      <c r="I49" s="103"/>
    </row>
    <row r="50" spans="2:9" s="6" customFormat="1" ht="59.65" customHeight="1" x14ac:dyDescent="0.35">
      <c r="B50" s="53">
        <v>12</v>
      </c>
      <c r="C50" s="116" t="s">
        <v>374</v>
      </c>
      <c r="D50" s="103"/>
      <c r="E50" s="103"/>
      <c r="F50" s="103"/>
      <c r="G50" s="103"/>
      <c r="H50" s="103"/>
      <c r="I50" s="103"/>
    </row>
    <row r="51" spans="2:9" s="6" customFormat="1" ht="25.5" customHeight="1" x14ac:dyDescent="0.35">
      <c r="B51" s="53">
        <v>13</v>
      </c>
      <c r="C51" s="116" t="s">
        <v>380</v>
      </c>
      <c r="D51" s="103"/>
      <c r="E51" s="103"/>
      <c r="F51" s="103"/>
      <c r="G51" s="103"/>
      <c r="H51" s="103"/>
      <c r="I51" s="103"/>
    </row>
    <row r="52" spans="2:9" s="6" customFormat="1" ht="25.9" customHeight="1" x14ac:dyDescent="0.35">
      <c r="B52" s="53">
        <v>14</v>
      </c>
      <c r="C52" s="116" t="s">
        <v>379</v>
      </c>
      <c r="D52" s="103"/>
      <c r="E52" s="103"/>
      <c r="F52" s="103"/>
      <c r="G52" s="103"/>
      <c r="H52" s="103"/>
      <c r="I52" s="103"/>
    </row>
    <row r="53" spans="2:9" s="6" customFormat="1" ht="22.9" customHeight="1" x14ac:dyDescent="0.35">
      <c r="B53" s="53">
        <v>15</v>
      </c>
      <c r="C53" s="116" t="s">
        <v>296</v>
      </c>
      <c r="D53" s="103"/>
      <c r="E53" s="103"/>
      <c r="F53" s="103"/>
      <c r="G53" s="103"/>
      <c r="H53" s="103"/>
      <c r="I53" s="103"/>
    </row>
    <row r="54" spans="2:9" s="6" customFormat="1" ht="28.9" customHeight="1" x14ac:dyDescent="0.35">
      <c r="B54" s="53">
        <v>16</v>
      </c>
      <c r="C54" s="116" t="s">
        <v>299</v>
      </c>
      <c r="D54" s="103"/>
      <c r="E54" s="103"/>
      <c r="F54" s="103"/>
      <c r="G54" s="103"/>
      <c r="H54" s="103"/>
      <c r="I54" s="103"/>
    </row>
    <row r="55" spans="2:9" s="6" customFormat="1" ht="41.65" customHeight="1" x14ac:dyDescent="0.35">
      <c r="B55" s="53">
        <v>17</v>
      </c>
      <c r="C55" s="116" t="s">
        <v>303</v>
      </c>
      <c r="D55" s="103"/>
      <c r="E55" s="103"/>
      <c r="F55" s="103"/>
      <c r="G55" s="103"/>
      <c r="H55" s="103"/>
      <c r="I55" s="103"/>
    </row>
    <row r="56" spans="2:9" s="6" customFormat="1" ht="58.5" customHeight="1" x14ac:dyDescent="0.35">
      <c r="B56" s="53">
        <v>18</v>
      </c>
      <c r="C56" s="116" t="s">
        <v>306</v>
      </c>
      <c r="D56" s="103"/>
      <c r="E56" s="103"/>
      <c r="F56" s="103"/>
      <c r="G56" s="103"/>
      <c r="H56" s="103"/>
      <c r="I56" s="103"/>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C9" sqref="C9"/>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2" t="s">
        <v>12</v>
      </c>
      <c r="C1" s="102"/>
      <c r="D1" s="2" t="str">
        <f>'Cover sheet'!C1</f>
        <v>Anglian Water Services</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1">
        <v>43858</v>
      </c>
      <c r="C4" s="19" t="s">
        <v>437</v>
      </c>
      <c r="D4" s="19" t="s">
        <v>438</v>
      </c>
      <c r="E4" s="20"/>
      <c r="F4" s="20"/>
    </row>
    <row r="5" spans="2:6" x14ac:dyDescent="0.35">
      <c r="B5" s="101">
        <v>43929</v>
      </c>
      <c r="C5" s="19" t="s">
        <v>437</v>
      </c>
      <c r="D5" s="19" t="s">
        <v>439</v>
      </c>
      <c r="E5" s="20"/>
      <c r="F5" s="20"/>
    </row>
    <row r="6" spans="2:6" x14ac:dyDescent="0.35">
      <c r="B6" s="101">
        <v>44893</v>
      </c>
      <c r="C6" s="19"/>
      <c r="D6" s="19" t="s">
        <v>440</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H18" sqref="H18"/>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07" t="s">
        <v>2</v>
      </c>
      <c r="C3" s="108"/>
      <c r="D3" s="109" t="str">
        <f>'Cover sheet'!C5</f>
        <v>Anglian Water Services</v>
      </c>
      <c r="E3" s="109"/>
      <c r="F3" s="109"/>
      <c r="G3" s="68"/>
      <c r="H3" s="24"/>
    </row>
    <row r="4" spans="2:9" s="23" customFormat="1" ht="19.149999999999999" customHeight="1" thickBot="1" x14ac:dyDescent="0.4">
      <c r="B4" s="107" t="s">
        <v>327</v>
      </c>
      <c r="C4" s="108"/>
      <c r="D4" s="109" t="str">
        <f>'Cover sheet'!C6</f>
        <v>East Suffolk</v>
      </c>
      <c r="E4" s="109"/>
      <c r="F4" s="109"/>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110" t="s">
        <v>381</v>
      </c>
      <c r="I6" s="111"/>
    </row>
    <row r="7" spans="2:9" ht="40.15" customHeight="1" x14ac:dyDescent="0.35">
      <c r="B7" s="27">
        <v>1</v>
      </c>
      <c r="C7" s="46" t="s">
        <v>23</v>
      </c>
      <c r="D7" s="46" t="s">
        <v>24</v>
      </c>
      <c r="E7" s="61" t="s">
        <v>332</v>
      </c>
      <c r="F7" s="27" t="s">
        <v>24</v>
      </c>
      <c r="G7" s="63"/>
      <c r="H7" s="28" t="s">
        <v>418</v>
      </c>
      <c r="I7" s="96" t="s">
        <v>419</v>
      </c>
    </row>
    <row r="8" spans="2:9" ht="40.15" customHeight="1" x14ac:dyDescent="0.35">
      <c r="B8" s="27">
        <v>2</v>
      </c>
      <c r="C8" s="46" t="s">
        <v>25</v>
      </c>
      <c r="D8" s="46" t="s">
        <v>24</v>
      </c>
      <c r="E8" s="61" t="s">
        <v>26</v>
      </c>
      <c r="F8" s="27">
        <v>0</v>
      </c>
      <c r="G8" s="63"/>
      <c r="H8" s="28">
        <v>12</v>
      </c>
    </row>
    <row r="9" spans="2:9" ht="40.15" customHeight="1" x14ac:dyDescent="0.35">
      <c r="B9" s="27">
        <v>3</v>
      </c>
      <c r="C9" s="46" t="s">
        <v>27</v>
      </c>
      <c r="D9" s="46" t="s">
        <v>24</v>
      </c>
      <c r="E9" s="61" t="s">
        <v>28</v>
      </c>
      <c r="F9" s="27">
        <v>0</v>
      </c>
      <c r="G9" s="63"/>
      <c r="H9" s="97">
        <v>0.67</v>
      </c>
    </row>
    <row r="10" spans="2:9" ht="40.15" customHeight="1" x14ac:dyDescent="0.35">
      <c r="B10" s="27">
        <v>4</v>
      </c>
      <c r="C10" s="46" t="s">
        <v>30</v>
      </c>
      <c r="D10" s="46" t="s">
        <v>24</v>
      </c>
      <c r="E10" s="61" t="s">
        <v>28</v>
      </c>
      <c r="F10" s="27">
        <v>0</v>
      </c>
      <c r="G10" s="63"/>
      <c r="H10" s="97">
        <v>0.33</v>
      </c>
    </row>
    <row r="11" spans="2:9" ht="40.15" customHeight="1" x14ac:dyDescent="0.35">
      <c r="B11" s="27">
        <v>5</v>
      </c>
      <c r="C11" s="46" t="s">
        <v>32</v>
      </c>
      <c r="D11" s="46" t="s">
        <v>24</v>
      </c>
      <c r="E11" s="61" t="s">
        <v>28</v>
      </c>
      <c r="F11" s="27">
        <v>0</v>
      </c>
      <c r="G11" s="63"/>
      <c r="H11" s="97">
        <v>0</v>
      </c>
    </row>
    <row r="12" spans="2:9" ht="40.15" customHeight="1" x14ac:dyDescent="0.35">
      <c r="B12" s="27">
        <v>6</v>
      </c>
      <c r="C12" s="46" t="s">
        <v>34</v>
      </c>
      <c r="D12" s="46" t="s">
        <v>24</v>
      </c>
      <c r="E12" s="61" t="s">
        <v>28</v>
      </c>
      <c r="F12" s="27">
        <v>0</v>
      </c>
      <c r="G12" s="63"/>
      <c r="H12" s="97">
        <v>0</v>
      </c>
    </row>
    <row r="13" spans="2:9" ht="40.15" customHeight="1" x14ac:dyDescent="0.35">
      <c r="B13" s="27">
        <v>7</v>
      </c>
      <c r="C13" s="46" t="s">
        <v>36</v>
      </c>
      <c r="D13" s="46" t="s">
        <v>24</v>
      </c>
      <c r="E13" s="61" t="s">
        <v>28</v>
      </c>
      <c r="F13" s="27" t="s">
        <v>24</v>
      </c>
      <c r="G13" s="63"/>
      <c r="H13" s="28" t="s">
        <v>420</v>
      </c>
    </row>
    <row r="14" spans="2:9" ht="40.15" customHeight="1" x14ac:dyDescent="0.35">
      <c r="B14" s="27">
        <v>8</v>
      </c>
      <c r="C14" s="46" t="s">
        <v>37</v>
      </c>
      <c r="D14" s="46" t="s">
        <v>24</v>
      </c>
      <c r="E14" s="61" t="s">
        <v>38</v>
      </c>
      <c r="F14" s="27">
        <v>0</v>
      </c>
      <c r="G14" s="63"/>
      <c r="H14" s="28" t="s">
        <v>421</v>
      </c>
    </row>
    <row r="15" spans="2:9" ht="40.15" customHeight="1" x14ac:dyDescent="0.35">
      <c r="B15" s="27">
        <v>9</v>
      </c>
      <c r="C15" s="46" t="s">
        <v>39</v>
      </c>
      <c r="D15" s="47" t="s">
        <v>24</v>
      </c>
      <c r="E15" s="61" t="s">
        <v>38</v>
      </c>
      <c r="F15" s="27">
        <v>0</v>
      </c>
      <c r="G15" s="63"/>
      <c r="H15" s="28" t="s">
        <v>422</v>
      </c>
    </row>
    <row r="16" spans="2:9" ht="40.15" customHeight="1" x14ac:dyDescent="0.35">
      <c r="B16" s="27">
        <v>10</v>
      </c>
      <c r="C16" s="46" t="s">
        <v>41</v>
      </c>
      <c r="D16" s="47" t="s">
        <v>24</v>
      </c>
      <c r="E16" s="75" t="s">
        <v>38</v>
      </c>
      <c r="F16" s="27">
        <v>0</v>
      </c>
      <c r="G16" s="63"/>
      <c r="H16" s="28" t="s">
        <v>423</v>
      </c>
    </row>
    <row r="17" spans="2:8" ht="40.15" customHeight="1" x14ac:dyDescent="0.35">
      <c r="B17" s="27">
        <v>11</v>
      </c>
      <c r="C17" s="46" t="s">
        <v>347</v>
      </c>
      <c r="D17" s="47" t="s">
        <v>24</v>
      </c>
      <c r="E17" s="75" t="s">
        <v>266</v>
      </c>
      <c r="F17" s="27" t="s">
        <v>24</v>
      </c>
      <c r="G17" s="63"/>
      <c r="H17" s="28" t="s">
        <v>424</v>
      </c>
    </row>
    <row r="18" spans="2:8" ht="40.15" customHeight="1" x14ac:dyDescent="0.35">
      <c r="B18" s="27">
        <v>12</v>
      </c>
      <c r="C18" s="46" t="s">
        <v>43</v>
      </c>
      <c r="D18" s="47" t="s">
        <v>24</v>
      </c>
      <c r="E18" s="75" t="s">
        <v>44</v>
      </c>
      <c r="F18" s="27">
        <v>1</v>
      </c>
      <c r="G18" s="63"/>
      <c r="H18" s="28">
        <v>4.5</v>
      </c>
    </row>
    <row r="19" spans="2:8" ht="40.15" customHeight="1" x14ac:dyDescent="0.35">
      <c r="B19" s="27">
        <v>13</v>
      </c>
      <c r="C19" s="46" t="s">
        <v>46</v>
      </c>
      <c r="D19" s="46" t="s">
        <v>24</v>
      </c>
      <c r="E19" s="75" t="s">
        <v>47</v>
      </c>
      <c r="F19" s="27" t="s">
        <v>24</v>
      </c>
      <c r="G19" s="63"/>
      <c r="H19" s="28" t="s">
        <v>61</v>
      </c>
    </row>
    <row r="20" spans="2:8" ht="40.15" customHeight="1" x14ac:dyDescent="0.35">
      <c r="B20" s="27">
        <v>14</v>
      </c>
      <c r="C20" s="46" t="s">
        <v>49</v>
      </c>
      <c r="D20" s="47" t="s">
        <v>24</v>
      </c>
      <c r="E20" s="75" t="s">
        <v>50</v>
      </c>
      <c r="F20" s="27" t="s">
        <v>348</v>
      </c>
      <c r="G20" s="63"/>
      <c r="H20" s="28" t="s">
        <v>425</v>
      </c>
    </row>
    <row r="21" spans="2:8" ht="40.15" customHeight="1" x14ac:dyDescent="0.35">
      <c r="B21" s="27">
        <v>15</v>
      </c>
      <c r="C21" s="46" t="s">
        <v>52</v>
      </c>
      <c r="D21" s="46" t="s">
        <v>24</v>
      </c>
      <c r="E21" s="75" t="s">
        <v>266</v>
      </c>
      <c r="F21" s="27" t="s">
        <v>24</v>
      </c>
      <c r="G21" s="63"/>
      <c r="H21" s="28" t="s">
        <v>426</v>
      </c>
    </row>
    <row r="22" spans="2:8" ht="40.15" customHeight="1" x14ac:dyDescent="0.35">
      <c r="B22" s="27">
        <v>16</v>
      </c>
      <c r="C22" s="46" t="s">
        <v>53</v>
      </c>
      <c r="D22" s="46" t="s">
        <v>24</v>
      </c>
      <c r="E22" s="75" t="s">
        <v>266</v>
      </c>
      <c r="F22" s="27" t="s">
        <v>24</v>
      </c>
      <c r="G22" s="63"/>
      <c r="H22" s="28" t="s">
        <v>427</v>
      </c>
    </row>
    <row r="23" spans="2:8" x14ac:dyDescent="0.35">
      <c r="H23" s="28" t="s">
        <v>428</v>
      </c>
    </row>
    <row r="24" spans="2:8" ht="13.9" customHeight="1" x14ac:dyDescent="0.35">
      <c r="H24" s="28" t="s">
        <v>429</v>
      </c>
    </row>
    <row r="25" spans="2:8" ht="13.9" x14ac:dyDescent="0.4">
      <c r="B25" s="48" t="s">
        <v>333</v>
      </c>
      <c r="H25" s="28" t="s">
        <v>430</v>
      </c>
    </row>
    <row r="26" spans="2:8" x14ac:dyDescent="0.35">
      <c r="H26" s="28" t="s">
        <v>431</v>
      </c>
    </row>
    <row r="27" spans="2:8" x14ac:dyDescent="0.35">
      <c r="B27" s="49"/>
      <c r="C27" t="s">
        <v>334</v>
      </c>
      <c r="H27" s="28" t="s">
        <v>432</v>
      </c>
    </row>
    <row r="28" spans="2:8" x14ac:dyDescent="0.35">
      <c r="H28" s="28" t="s">
        <v>433</v>
      </c>
    </row>
    <row r="29" spans="2:8" x14ac:dyDescent="0.35">
      <c r="B29" s="50"/>
      <c r="C29" t="s">
        <v>335</v>
      </c>
    </row>
    <row r="30" spans="2:8" x14ac:dyDescent="0.35"/>
    <row r="31" spans="2:8" x14ac:dyDescent="0.35"/>
    <row r="32" spans="2:8" x14ac:dyDescent="0.35"/>
    <row r="33" spans="1:11" ht="14.25" x14ac:dyDescent="0.45">
      <c r="B33" s="112" t="s">
        <v>336</v>
      </c>
      <c r="C33" s="113"/>
      <c r="D33" s="113"/>
      <c r="E33" s="113"/>
      <c r="F33" s="114"/>
      <c r="G33" s="70"/>
      <c r="H33" s="57"/>
      <c r="I33" s="57"/>
      <c r="J33" s="57"/>
      <c r="K33" s="58"/>
    </row>
    <row r="34" spans="1:11" s="6" customFormat="1" ht="13.9" customHeight="1" x14ac:dyDescent="0.35">
      <c r="H34" s="42"/>
    </row>
    <row r="35" spans="1:11" s="6" customFormat="1" ht="13.9" customHeight="1" x14ac:dyDescent="0.35">
      <c r="B35" s="54" t="s">
        <v>328</v>
      </c>
      <c r="C35" s="115" t="s">
        <v>329</v>
      </c>
      <c r="D35" s="115"/>
      <c r="E35" s="115"/>
      <c r="F35" s="115"/>
      <c r="G35" s="71"/>
    </row>
    <row r="36" spans="1:11" s="56" customFormat="1" ht="73.150000000000006" customHeight="1" x14ac:dyDescent="0.35">
      <c r="A36" s="6"/>
      <c r="B36" s="53">
        <v>1</v>
      </c>
      <c r="C36" s="104" t="s">
        <v>344</v>
      </c>
      <c r="D36" s="105"/>
      <c r="E36" s="105"/>
      <c r="F36" s="106"/>
      <c r="G36" s="72"/>
      <c r="H36" s="55"/>
      <c r="I36" s="55"/>
      <c r="J36" s="55"/>
    </row>
    <row r="37" spans="1:11" s="56" customFormat="1" ht="57" customHeight="1" x14ac:dyDescent="0.35">
      <c r="A37" s="6"/>
      <c r="B37" s="53">
        <v>2</v>
      </c>
      <c r="C37" s="116" t="s">
        <v>345</v>
      </c>
      <c r="D37" s="116"/>
      <c r="E37" s="116"/>
      <c r="F37" s="116"/>
      <c r="G37" s="72"/>
    </row>
    <row r="38" spans="1:11" s="56" customFormat="1" ht="40.15" customHeight="1" x14ac:dyDescent="0.35">
      <c r="A38" s="6"/>
      <c r="B38" s="53">
        <v>3</v>
      </c>
      <c r="C38" s="116" t="s">
        <v>29</v>
      </c>
      <c r="D38" s="116"/>
      <c r="E38" s="116"/>
      <c r="F38" s="116"/>
      <c r="G38" s="72"/>
    </row>
    <row r="39" spans="1:11" s="56" customFormat="1" ht="40.15" customHeight="1" x14ac:dyDescent="0.35">
      <c r="A39" s="6"/>
      <c r="B39" s="53">
        <v>4</v>
      </c>
      <c r="C39" s="116" t="s">
        <v>31</v>
      </c>
      <c r="D39" s="116"/>
      <c r="E39" s="116"/>
      <c r="F39" s="116"/>
      <c r="G39" s="72"/>
    </row>
    <row r="40" spans="1:11" s="56" customFormat="1" ht="40.15" customHeight="1" x14ac:dyDescent="0.35">
      <c r="A40" s="6"/>
      <c r="B40" s="53">
        <v>5</v>
      </c>
      <c r="C40" s="116" t="s">
        <v>33</v>
      </c>
      <c r="D40" s="116"/>
      <c r="E40" s="116"/>
      <c r="F40" s="116"/>
      <c r="G40" s="72"/>
    </row>
    <row r="41" spans="1:11" s="56" customFormat="1" ht="40.15" customHeight="1" x14ac:dyDescent="0.35">
      <c r="A41" s="6"/>
      <c r="B41" s="53">
        <v>6</v>
      </c>
      <c r="C41" s="116" t="s">
        <v>35</v>
      </c>
      <c r="D41" s="116"/>
      <c r="E41" s="116"/>
      <c r="F41" s="116"/>
      <c r="G41" s="72"/>
    </row>
    <row r="42" spans="1:11" s="56" customFormat="1" ht="60" customHeight="1" x14ac:dyDescent="0.35">
      <c r="A42" s="6"/>
      <c r="B42" s="53">
        <v>7</v>
      </c>
      <c r="C42" s="116" t="s">
        <v>383</v>
      </c>
      <c r="D42" s="116"/>
      <c r="E42" s="116"/>
      <c r="F42" s="116"/>
      <c r="G42" s="72"/>
    </row>
    <row r="43" spans="1:11" s="56" customFormat="1" ht="66" customHeight="1" x14ac:dyDescent="0.35">
      <c r="A43" s="6"/>
      <c r="B43" s="53">
        <v>8</v>
      </c>
      <c r="C43" s="116" t="s">
        <v>346</v>
      </c>
      <c r="D43" s="116"/>
      <c r="E43" s="116"/>
      <c r="F43" s="116"/>
      <c r="G43" s="72"/>
    </row>
    <row r="44" spans="1:11" s="56" customFormat="1" ht="49.5" customHeight="1" x14ac:dyDescent="0.35">
      <c r="A44" s="6"/>
      <c r="B44" s="53">
        <v>9</v>
      </c>
      <c r="C44" s="116" t="s">
        <v>40</v>
      </c>
      <c r="D44" s="116"/>
      <c r="E44" s="116"/>
      <c r="F44" s="116"/>
      <c r="G44" s="72"/>
    </row>
    <row r="45" spans="1:11" s="56" customFormat="1" ht="47.65" customHeight="1" x14ac:dyDescent="0.35">
      <c r="A45" s="6"/>
      <c r="B45" s="53">
        <v>10</v>
      </c>
      <c r="C45" s="103" t="s">
        <v>42</v>
      </c>
      <c r="D45" s="103"/>
      <c r="E45" s="103"/>
      <c r="F45" s="103"/>
      <c r="G45" s="73"/>
    </row>
    <row r="46" spans="1:11" s="56" customFormat="1" ht="77.650000000000006" customHeight="1" x14ac:dyDescent="0.35">
      <c r="A46" s="6"/>
      <c r="B46" s="53">
        <v>11</v>
      </c>
      <c r="C46" s="103" t="s">
        <v>384</v>
      </c>
      <c r="D46" s="103"/>
      <c r="E46" s="103"/>
      <c r="F46" s="103"/>
      <c r="G46" s="73"/>
    </row>
    <row r="47" spans="1:11" s="56" customFormat="1" ht="40.15" customHeight="1" x14ac:dyDescent="0.35">
      <c r="A47" s="6"/>
      <c r="B47" s="53">
        <v>12</v>
      </c>
      <c r="C47" s="103" t="s">
        <v>45</v>
      </c>
      <c r="D47" s="103"/>
      <c r="E47" s="103"/>
      <c r="F47" s="103"/>
      <c r="G47" s="73"/>
    </row>
    <row r="48" spans="1:11" s="56" customFormat="1" ht="40.15" customHeight="1" x14ac:dyDescent="0.35">
      <c r="A48" s="6"/>
      <c r="B48" s="53">
        <v>13</v>
      </c>
      <c r="C48" s="103" t="s">
        <v>48</v>
      </c>
      <c r="D48" s="103"/>
      <c r="E48" s="103"/>
      <c r="F48" s="103"/>
      <c r="G48" s="73"/>
    </row>
    <row r="49" spans="1:7" s="56" customFormat="1" ht="47.65" customHeight="1" x14ac:dyDescent="0.35">
      <c r="A49" s="6"/>
      <c r="B49" s="53">
        <v>14</v>
      </c>
      <c r="C49" s="103" t="s">
        <v>51</v>
      </c>
      <c r="D49" s="103"/>
      <c r="E49" s="103"/>
      <c r="F49" s="103"/>
      <c r="G49" s="73"/>
    </row>
    <row r="50" spans="1:7" s="56" customFormat="1" ht="91.15" customHeight="1" x14ac:dyDescent="0.35">
      <c r="A50" s="6"/>
      <c r="B50" s="53">
        <v>15</v>
      </c>
      <c r="C50" s="103" t="s">
        <v>385</v>
      </c>
      <c r="D50" s="103"/>
      <c r="E50" s="103"/>
      <c r="F50" s="103"/>
      <c r="G50" s="73"/>
    </row>
    <row r="51" spans="1:7" s="56" customFormat="1" ht="149.65" customHeight="1" x14ac:dyDescent="0.35">
      <c r="A51" s="6"/>
      <c r="B51" s="53">
        <v>16</v>
      </c>
      <c r="C51" s="103" t="s">
        <v>386</v>
      </c>
      <c r="D51" s="103"/>
      <c r="E51" s="103"/>
      <c r="F51" s="103"/>
      <c r="G51" s="73"/>
    </row>
    <row r="52" spans="1:7" x14ac:dyDescent="0.35"/>
    <row r="53" spans="1:7" x14ac:dyDescent="0.35">
      <c r="B53" s="112" t="s">
        <v>362</v>
      </c>
      <c r="C53" s="113"/>
      <c r="D53" s="113"/>
      <c r="E53" s="113"/>
      <c r="F53" s="114"/>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hyperlinks>
    <hyperlink ref="I7" r:id="rId1" xr:uid="{3C32E1DF-F7FD-4A4F-82EF-8CB4B3FBF4FB}"/>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07" t="s">
        <v>2</v>
      </c>
      <c r="C3" s="127"/>
      <c r="D3" s="124" t="str">
        <f>'Cover sheet'!C5</f>
        <v>Anglian Water Services</v>
      </c>
      <c r="E3" s="125"/>
      <c r="F3" s="12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27"/>
      <c r="D4" s="124" t="str">
        <f>'Cover sheet'!C6</f>
        <v>East Suffolk</v>
      </c>
      <c r="E4" s="125"/>
      <c r="F4" s="12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81.150000000000006</v>
      </c>
      <c r="I7" s="88">
        <v>81.150000000000006</v>
      </c>
      <c r="J7" s="88">
        <v>81.150000000000006</v>
      </c>
      <c r="K7" s="88">
        <v>81.150000000000006</v>
      </c>
      <c r="L7" s="88">
        <v>81.150000000000006</v>
      </c>
      <c r="M7" s="88">
        <v>81.150000000000006</v>
      </c>
      <c r="N7" s="88">
        <v>81.150000000000006</v>
      </c>
      <c r="O7" s="88">
        <v>81.150000000000006</v>
      </c>
      <c r="P7" s="88">
        <v>81.150000000000006</v>
      </c>
      <c r="Q7" s="88">
        <v>81.150000000000006</v>
      </c>
      <c r="R7" s="88">
        <v>81.150000000000006</v>
      </c>
      <c r="S7" s="88">
        <v>81.150000000000006</v>
      </c>
      <c r="T7" s="88">
        <v>81.150000000000006</v>
      </c>
      <c r="U7" s="88">
        <v>81.150000000000006</v>
      </c>
      <c r="V7" s="88">
        <v>81.150000000000006</v>
      </c>
      <c r="W7" s="88">
        <v>81.150000000000006</v>
      </c>
      <c r="X7" s="88">
        <v>81.150000000000006</v>
      </c>
      <c r="Y7" s="88">
        <v>81.150000000000006</v>
      </c>
      <c r="Z7" s="88">
        <v>81.150000000000006</v>
      </c>
      <c r="AA7" s="88">
        <v>81.150000000000006</v>
      </c>
      <c r="AB7" s="88">
        <v>81.150000000000006</v>
      </c>
      <c r="AC7" s="88">
        <v>81.150000000000006</v>
      </c>
      <c r="AD7" s="88">
        <v>81.150000000000006</v>
      </c>
      <c r="AE7" s="88">
        <v>81.150000000000006</v>
      </c>
      <c r="AF7" s="89">
        <v>81.150000000000006</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-0.81818181818181823</v>
      </c>
      <c r="I8" s="88">
        <v>-0.83636363636363631</v>
      </c>
      <c r="J8" s="88">
        <v>-0.8545454545454545</v>
      </c>
      <c r="K8" s="88">
        <v>-0.87272727272727268</v>
      </c>
      <c r="L8" s="88">
        <v>-0.89090909090909087</v>
      </c>
      <c r="M8" s="88">
        <v>-0.90909090909090906</v>
      </c>
      <c r="N8" s="88">
        <v>-0.92727272727272725</v>
      </c>
      <c r="O8" s="88">
        <v>-0.94545454545454544</v>
      </c>
      <c r="P8" s="88">
        <v>-0.96363636363636362</v>
      </c>
      <c r="Q8" s="88">
        <v>-0.98181818181818181</v>
      </c>
      <c r="R8" s="88">
        <v>-1</v>
      </c>
      <c r="S8" s="88">
        <v>-1.0181818181818181</v>
      </c>
      <c r="T8" s="88">
        <v>-1.0363636363636364</v>
      </c>
      <c r="U8" s="88">
        <v>-1.0545454545454545</v>
      </c>
      <c r="V8" s="88">
        <v>-1.0727272727272728</v>
      </c>
      <c r="W8" s="88">
        <v>-1.0909090909090908</v>
      </c>
      <c r="X8" s="88">
        <v>-1.1090909090909091</v>
      </c>
      <c r="Y8" s="88">
        <v>-1.1272727272727272</v>
      </c>
      <c r="Z8" s="88">
        <v>-1.1454545454545455</v>
      </c>
      <c r="AA8" s="88">
        <v>-1.1636363636363636</v>
      </c>
      <c r="AB8" s="88">
        <v>-1.1818181818181819</v>
      </c>
      <c r="AC8" s="88">
        <v>-1.2</v>
      </c>
      <c r="AD8" s="88">
        <v>-1.2181818181818183</v>
      </c>
      <c r="AE8" s="88">
        <v>-1.2363636363636363</v>
      </c>
      <c r="AF8" s="89">
        <v>-1.2545454545454546</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0</v>
      </c>
      <c r="K9" s="88">
        <v>0</v>
      </c>
      <c r="L9" s="88">
        <v>-5</v>
      </c>
      <c r="M9" s="88">
        <v>-5</v>
      </c>
      <c r="N9" s="88">
        <v>-5</v>
      </c>
      <c r="O9" s="88">
        <v>-5</v>
      </c>
      <c r="P9" s="88">
        <v>-5</v>
      </c>
      <c r="Q9" s="88">
        <v>-5</v>
      </c>
      <c r="R9" s="88">
        <v>-5</v>
      </c>
      <c r="S9" s="88">
        <v>-5</v>
      </c>
      <c r="T9" s="88">
        <v>-5</v>
      </c>
      <c r="U9" s="88">
        <v>-5</v>
      </c>
      <c r="V9" s="88">
        <v>-5</v>
      </c>
      <c r="W9" s="88">
        <v>-5</v>
      </c>
      <c r="X9" s="88">
        <v>-5</v>
      </c>
      <c r="Y9" s="88">
        <v>-5</v>
      </c>
      <c r="Z9" s="88">
        <v>-5</v>
      </c>
      <c r="AA9" s="88">
        <v>-5</v>
      </c>
      <c r="AB9" s="88">
        <v>-5</v>
      </c>
      <c r="AC9" s="88">
        <v>-5</v>
      </c>
      <c r="AD9" s="88">
        <v>-5</v>
      </c>
      <c r="AE9" s="88">
        <v>-5</v>
      </c>
      <c r="AF9" s="89">
        <v>-5</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2.9</v>
      </c>
      <c r="I11" s="88">
        <v>2.9</v>
      </c>
      <c r="J11" s="88">
        <v>2.9</v>
      </c>
      <c r="K11" s="88">
        <v>2.9</v>
      </c>
      <c r="L11" s="88">
        <v>2.9</v>
      </c>
      <c r="M11" s="88">
        <v>2.9</v>
      </c>
      <c r="N11" s="88">
        <v>2.9</v>
      </c>
      <c r="O11" s="88">
        <v>2.9</v>
      </c>
      <c r="P11" s="88">
        <v>2.9</v>
      </c>
      <c r="Q11" s="88">
        <v>2.9</v>
      </c>
      <c r="R11" s="88">
        <v>2.9</v>
      </c>
      <c r="S11" s="88">
        <v>2.9</v>
      </c>
      <c r="T11" s="88">
        <v>2.9</v>
      </c>
      <c r="U11" s="88">
        <v>2.9</v>
      </c>
      <c r="V11" s="88">
        <v>2.9</v>
      </c>
      <c r="W11" s="88">
        <v>2.9</v>
      </c>
      <c r="X11" s="88">
        <v>2.9</v>
      </c>
      <c r="Y11" s="88">
        <v>2.9</v>
      </c>
      <c r="Z11" s="88">
        <v>2.9</v>
      </c>
      <c r="AA11" s="88">
        <v>2.9</v>
      </c>
      <c r="AB11" s="88">
        <v>2.9</v>
      </c>
      <c r="AC11" s="88">
        <v>2.9</v>
      </c>
      <c r="AD11" s="88">
        <v>2.9</v>
      </c>
      <c r="AE11" s="88">
        <v>2.9</v>
      </c>
      <c r="AF11" s="89">
        <v>2.9</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5">
        <v>1.3434907847144673</v>
      </c>
      <c r="I12" s="95">
        <v>1.3431753187245137</v>
      </c>
      <c r="J12" s="95">
        <v>1.3428598527345601</v>
      </c>
      <c r="K12" s="95">
        <v>1.3425443867446067</v>
      </c>
      <c r="L12" s="95">
        <v>1.2554757735174409</v>
      </c>
      <c r="M12" s="95">
        <v>1.2551603075274873</v>
      </c>
      <c r="N12" s="95">
        <v>1.254844841537534</v>
      </c>
      <c r="O12" s="95">
        <v>1.2545293755475802</v>
      </c>
      <c r="P12" s="95">
        <v>1.2542139095576268</v>
      </c>
      <c r="Q12" s="95">
        <v>1.2538984435676732</v>
      </c>
      <c r="R12" s="95">
        <v>1.2535829775777199</v>
      </c>
      <c r="S12" s="95">
        <v>1.2532675115877663</v>
      </c>
      <c r="T12" s="95">
        <v>1.2529520455978129</v>
      </c>
      <c r="U12" s="95">
        <v>1.2526365796078593</v>
      </c>
      <c r="V12" s="95">
        <v>1.2523211136179058</v>
      </c>
      <c r="W12" s="95">
        <v>1.2520056476279522</v>
      </c>
      <c r="X12" s="95">
        <v>1.2516901816379988</v>
      </c>
      <c r="Y12" s="95">
        <v>1.2513747156480453</v>
      </c>
      <c r="Z12" s="95">
        <v>1.2510592496580919</v>
      </c>
      <c r="AA12" s="95">
        <v>1.2507437836681383</v>
      </c>
      <c r="AB12" s="95">
        <v>1.2504283176781847</v>
      </c>
      <c r="AC12" s="95">
        <v>1.2501128516882312</v>
      </c>
      <c r="AD12" s="95">
        <v>1.2497973856982778</v>
      </c>
      <c r="AE12" s="95">
        <v>1.2494819197083245</v>
      </c>
      <c r="AF12" s="95">
        <v>1.2491664537183709</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20" t="s">
        <v>337</v>
      </c>
      <c r="C24" s="121"/>
      <c r="D24" s="121"/>
      <c r="E24" s="121"/>
      <c r="F24" s="121"/>
      <c r="G24" s="121"/>
      <c r="H24" s="121"/>
      <c r="I24" s="122"/>
    </row>
    <row r="25" spans="2:9" x14ac:dyDescent="0.35"/>
    <row r="26" spans="2:9" s="6" customFormat="1" x14ac:dyDescent="0.35">
      <c r="B26" s="52" t="s">
        <v>331</v>
      </c>
      <c r="C26" s="123" t="s">
        <v>329</v>
      </c>
      <c r="D26" s="123"/>
      <c r="E26" s="123"/>
      <c r="F26" s="123"/>
      <c r="G26" s="123"/>
      <c r="H26" s="123"/>
      <c r="I26" s="123"/>
    </row>
    <row r="27" spans="2:9" s="6" customFormat="1" ht="76.150000000000006" customHeight="1" x14ac:dyDescent="0.35">
      <c r="B27" s="53">
        <v>1</v>
      </c>
      <c r="C27" s="117" t="s">
        <v>140</v>
      </c>
      <c r="D27" s="118"/>
      <c r="E27" s="118"/>
      <c r="F27" s="118"/>
      <c r="G27" s="118"/>
      <c r="H27" s="118"/>
      <c r="I27" s="118"/>
    </row>
    <row r="28" spans="2:9" s="6" customFormat="1" ht="55.9" customHeight="1" x14ac:dyDescent="0.35">
      <c r="B28" s="53">
        <f>B27+1</f>
        <v>2</v>
      </c>
      <c r="C28" s="117" t="s">
        <v>142</v>
      </c>
      <c r="D28" s="118"/>
      <c r="E28" s="118"/>
      <c r="F28" s="118"/>
      <c r="G28" s="118"/>
      <c r="H28" s="118"/>
      <c r="I28" s="118"/>
    </row>
    <row r="29" spans="2:9" s="6" customFormat="1" ht="58.15" customHeight="1" x14ac:dyDescent="0.35">
      <c r="B29" s="53">
        <f t="shared" ref="B29:B32" si="1">B28+1</f>
        <v>3</v>
      </c>
      <c r="C29" s="117" t="s">
        <v>145</v>
      </c>
      <c r="D29" s="118"/>
      <c r="E29" s="118"/>
      <c r="F29" s="118"/>
      <c r="G29" s="118"/>
      <c r="H29" s="118"/>
      <c r="I29" s="118"/>
    </row>
    <row r="30" spans="2:9" s="6" customFormat="1" ht="41.65" customHeight="1" x14ac:dyDescent="0.35">
      <c r="B30" s="53">
        <f t="shared" si="1"/>
        <v>4</v>
      </c>
      <c r="C30" s="117" t="s">
        <v>148</v>
      </c>
      <c r="D30" s="118"/>
      <c r="E30" s="118"/>
      <c r="F30" s="118"/>
      <c r="G30" s="118"/>
      <c r="H30" s="118"/>
      <c r="I30" s="118"/>
    </row>
    <row r="31" spans="2:9" s="6" customFormat="1" ht="94.9" customHeight="1" x14ac:dyDescent="0.35">
      <c r="B31" s="53">
        <f t="shared" si="1"/>
        <v>5</v>
      </c>
      <c r="C31" s="117" t="s">
        <v>151</v>
      </c>
      <c r="D31" s="118"/>
      <c r="E31" s="118"/>
      <c r="F31" s="118"/>
      <c r="G31" s="118"/>
      <c r="H31" s="118"/>
      <c r="I31" s="118"/>
    </row>
    <row r="32" spans="2:9" s="6" customFormat="1" ht="82.5" customHeight="1" x14ac:dyDescent="0.35">
      <c r="B32" s="53">
        <f t="shared" si="1"/>
        <v>6</v>
      </c>
      <c r="C32" s="117" t="s">
        <v>154</v>
      </c>
      <c r="D32" s="118"/>
      <c r="E32" s="118"/>
      <c r="F32" s="118"/>
      <c r="G32" s="118"/>
      <c r="H32" s="118"/>
      <c r="I32" s="118"/>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70" zoomScaleNormal="70"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29" t="s">
        <v>155</v>
      </c>
      <c r="C1" s="129"/>
      <c r="D1" s="129"/>
      <c r="E1" s="129"/>
      <c r="F1" s="129"/>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07" t="s">
        <v>2</v>
      </c>
      <c r="C3" s="127"/>
      <c r="D3" s="124" t="str">
        <f>'Cover sheet'!C5</f>
        <v>Anglian Water Services</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0" t="s">
        <v>327</v>
      </c>
      <c r="C4" s="131"/>
      <c r="D4" s="124" t="str">
        <f>'Cover sheet'!C6</f>
        <v>East Suffolk</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14.725715841068979</v>
      </c>
      <c r="I7" s="88">
        <v>14.691805476790684</v>
      </c>
      <c r="J7" s="88">
        <v>14.656887747743649</v>
      </c>
      <c r="K7" s="88">
        <v>14.619184986592163</v>
      </c>
      <c r="L7" s="88">
        <v>14.582036308831846</v>
      </c>
      <c r="M7" s="88">
        <v>14.554210395662368</v>
      </c>
      <c r="N7" s="88">
        <v>14.539933158706873</v>
      </c>
      <c r="O7" s="88">
        <v>14.532222096009644</v>
      </c>
      <c r="P7" s="88">
        <v>14.525587433987312</v>
      </c>
      <c r="Q7" s="88">
        <v>14.51999601914452</v>
      </c>
      <c r="R7" s="88">
        <v>14.52064808267065</v>
      </c>
      <c r="S7" s="88">
        <v>14.531707647044614</v>
      </c>
      <c r="T7" s="88">
        <v>14.548331770214137</v>
      </c>
      <c r="U7" s="88">
        <v>14.570653679378044</v>
      </c>
      <c r="V7" s="88">
        <v>14.598828230426797</v>
      </c>
      <c r="W7" s="88">
        <v>14.633124928022529</v>
      </c>
      <c r="X7" s="88">
        <v>14.672097382838611</v>
      </c>
      <c r="Y7" s="88">
        <v>14.715792437037965</v>
      </c>
      <c r="Z7" s="88">
        <v>14.764267521325415</v>
      </c>
      <c r="AA7" s="88">
        <v>14.817590740106183</v>
      </c>
      <c r="AB7" s="88">
        <v>14.875840990004042</v>
      </c>
      <c r="AC7" s="88">
        <v>14.939108111871715</v>
      </c>
      <c r="AD7" s="88">
        <v>15.007493076501349</v>
      </c>
      <c r="AE7" s="88">
        <v>15.081108204318587</v>
      </c>
      <c r="AF7" s="88">
        <v>15.160077419420693</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3.9405056251040474E-2</v>
      </c>
      <c r="I8" s="88">
        <v>3.9019269616704495E-2</v>
      </c>
      <c r="J8" s="88">
        <v>3.8684602157712508E-2</v>
      </c>
      <c r="K8" s="88">
        <v>3.8408519256164952E-2</v>
      </c>
      <c r="L8" s="88">
        <v>3.8217295211436207E-2</v>
      </c>
      <c r="M8" s="88">
        <v>3.8092677090998013E-2</v>
      </c>
      <c r="N8" s="88">
        <v>3.8011205834494452E-2</v>
      </c>
      <c r="O8" s="88">
        <v>3.7970131425257451E-2</v>
      </c>
      <c r="P8" s="88">
        <v>3.7967282174669853E-2</v>
      </c>
      <c r="Q8" s="88">
        <v>3.7990433955118051E-2</v>
      </c>
      <c r="R8" s="88">
        <v>3.8041375317990365E-2</v>
      </c>
      <c r="S8" s="88">
        <v>3.8090114148190871E-2</v>
      </c>
      <c r="T8" s="88">
        <v>3.8176948886405222E-2</v>
      </c>
      <c r="U8" s="88">
        <v>3.8299509430912607E-2</v>
      </c>
      <c r="V8" s="88">
        <v>3.845559805418073E-2</v>
      </c>
      <c r="W8" s="88">
        <v>3.8643178097331324E-2</v>
      </c>
      <c r="X8" s="88">
        <v>3.8860362897561125E-2</v>
      </c>
      <c r="Y8" s="88">
        <v>3.9105405021377687E-2</v>
      </c>
      <c r="Z8" s="88">
        <v>3.9376685862559116E-2</v>
      </c>
      <c r="AA8" s="88">
        <v>3.9672705650967838E-2</v>
      </c>
      <c r="AB8" s="88">
        <v>3.9992073906802282E-2</v>
      </c>
      <c r="AC8" s="88">
        <v>4.0333500364576017E-2</v>
      </c>
      <c r="AD8" s="88">
        <v>4.0695786382063906E-2</v>
      </c>
      <c r="AE8" s="88">
        <v>4.107781684161229E-2</v>
      </c>
      <c r="AF8" s="88">
        <v>4.1478552544520972E-2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37.471023067911389</v>
      </c>
      <c r="I9" s="88">
        <v>37.95730806191019</v>
      </c>
      <c r="J9" s="88">
        <v>38.487570787053031</v>
      </c>
      <c r="K9" s="88">
        <v>38.988631149771308</v>
      </c>
      <c r="L9" s="88">
        <v>39.515530417340138</v>
      </c>
      <c r="M9" s="88">
        <v>39.934998305710259</v>
      </c>
      <c r="N9" s="88">
        <v>40.29313264399287</v>
      </c>
      <c r="O9" s="88">
        <v>40.626590167736367</v>
      </c>
      <c r="P9" s="88">
        <v>40.897403129889774</v>
      </c>
      <c r="Q9" s="88">
        <v>41.131326681781218</v>
      </c>
      <c r="R9" s="88">
        <v>41.353971627221703</v>
      </c>
      <c r="S9" s="88">
        <v>41.56822232425759</v>
      </c>
      <c r="T9" s="88">
        <v>41.784344192773858</v>
      </c>
      <c r="U9" s="88">
        <v>42.003444697936168</v>
      </c>
      <c r="V9" s="88">
        <v>42.189211958959362</v>
      </c>
      <c r="W9" s="88">
        <v>42.367425453822506</v>
      </c>
      <c r="X9" s="88">
        <v>42.537919373656194</v>
      </c>
      <c r="Y9" s="88">
        <v>42.699725240649968</v>
      </c>
      <c r="Z9" s="88">
        <v>42.861194257374919</v>
      </c>
      <c r="AA9" s="88">
        <v>43.02321846825005</v>
      </c>
      <c r="AB9" s="88">
        <v>43.140359339434752</v>
      </c>
      <c r="AC9" s="88">
        <v>43.267547376602138</v>
      </c>
      <c r="AD9" s="88">
        <v>43.39928279614103</v>
      </c>
      <c r="AE9" s="88">
        <v>43.53325523320234</v>
      </c>
      <c r="AF9" s="88">
        <v>43.668686928916792</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2.8252387142339015</v>
      </c>
      <c r="I10" s="88">
        <v>2.6969727191088357</v>
      </c>
      <c r="J10" s="88">
        <v>2.5761187306552973</v>
      </c>
      <c r="K10" s="88">
        <v>2.4606094552400526</v>
      </c>
      <c r="L10" s="88">
        <v>2.351189314458126</v>
      </c>
      <c r="M10" s="88">
        <v>2.2474668941165792</v>
      </c>
      <c r="N10" s="88">
        <v>2.1490466995627924</v>
      </c>
      <c r="O10" s="88">
        <v>2.0561876780680688</v>
      </c>
      <c r="P10" s="88">
        <v>1.9679624469685322</v>
      </c>
      <c r="Q10" s="88">
        <v>1.8842445037231399</v>
      </c>
      <c r="R10" s="88">
        <v>1.8048728706760362</v>
      </c>
      <c r="S10" s="88">
        <v>1.7301067463866577</v>
      </c>
      <c r="T10" s="88">
        <v>1.6593851141839289</v>
      </c>
      <c r="U10" s="88">
        <v>1.5922525914398058</v>
      </c>
      <c r="V10" s="88">
        <v>1.5286235370128025</v>
      </c>
      <c r="W10" s="88">
        <v>1.4680938195996232</v>
      </c>
      <c r="X10" s="88">
        <v>1.4107486071333706</v>
      </c>
      <c r="Y10" s="88">
        <v>1.3564428642053121</v>
      </c>
      <c r="Z10" s="88">
        <v>1.3050370619606602</v>
      </c>
      <c r="AA10" s="88">
        <v>1.3020192542847022</v>
      </c>
      <c r="AB10" s="88">
        <v>1.2979854585766752</v>
      </c>
      <c r="AC10" s="88">
        <v>1.2944243018296633</v>
      </c>
      <c r="AD10" s="88">
        <v>1.290977952815294</v>
      </c>
      <c r="AE10" s="88">
        <v>1.2876063932059392</v>
      </c>
      <c r="AF10" s="88">
        <v>1.2842929643568781</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145.9</v>
      </c>
      <c r="I11" s="88">
        <v>145</v>
      </c>
      <c r="J11" s="88">
        <v>144.1</v>
      </c>
      <c r="K11" s="88">
        <v>143.30000000000001</v>
      </c>
      <c r="L11" s="88">
        <v>142.5</v>
      </c>
      <c r="M11" s="88">
        <v>141.80000000000001</v>
      </c>
      <c r="N11" s="88">
        <v>141.1</v>
      </c>
      <c r="O11" s="88">
        <v>140.5</v>
      </c>
      <c r="P11" s="88">
        <v>139.9</v>
      </c>
      <c r="Q11" s="88">
        <v>139.30000000000001</v>
      </c>
      <c r="R11" s="88">
        <v>138.80000000000001</v>
      </c>
      <c r="S11" s="88">
        <v>138.30000000000001</v>
      </c>
      <c r="T11" s="88">
        <v>137.80000000000001</v>
      </c>
      <c r="U11" s="88">
        <v>137.30000000000001</v>
      </c>
      <c r="V11" s="88">
        <v>136.9</v>
      </c>
      <c r="W11" s="88">
        <v>136.5</v>
      </c>
      <c r="X11" s="88">
        <v>136.1</v>
      </c>
      <c r="Y11" s="88">
        <v>135.69999999999999</v>
      </c>
      <c r="Z11" s="88">
        <v>135.4</v>
      </c>
      <c r="AA11" s="88">
        <v>135.30000000000001</v>
      </c>
      <c r="AB11" s="88">
        <v>135.19999999999999</v>
      </c>
      <c r="AC11" s="88">
        <v>135.1</v>
      </c>
      <c r="AD11" s="88">
        <v>135</v>
      </c>
      <c r="AE11" s="88">
        <v>134.9</v>
      </c>
      <c r="AF11" s="88">
        <v>134.80000000000001</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54.4</v>
      </c>
      <c r="I12" s="88">
        <v>54.3</v>
      </c>
      <c r="J12" s="88">
        <v>54.2</v>
      </c>
      <c r="K12" s="88">
        <v>54.1</v>
      </c>
      <c r="L12" s="88">
        <v>54</v>
      </c>
      <c r="M12" s="88">
        <v>53.9</v>
      </c>
      <c r="N12" s="88">
        <v>53.8</v>
      </c>
      <c r="O12" s="88">
        <v>53.7</v>
      </c>
      <c r="P12" s="88">
        <v>53.7</v>
      </c>
      <c r="Q12" s="88">
        <v>53.6</v>
      </c>
      <c r="R12" s="88">
        <v>53.5</v>
      </c>
      <c r="S12" s="88">
        <v>53.4</v>
      </c>
      <c r="T12" s="88">
        <v>53.3</v>
      </c>
      <c r="U12" s="88">
        <v>53.2</v>
      </c>
      <c r="V12" s="88">
        <v>53.1</v>
      </c>
      <c r="W12" s="88">
        <v>53</v>
      </c>
      <c r="X12" s="88">
        <v>53</v>
      </c>
      <c r="Y12" s="88">
        <v>52.9</v>
      </c>
      <c r="Z12" s="88">
        <v>52.8</v>
      </c>
      <c r="AA12" s="88">
        <v>52.7</v>
      </c>
      <c r="AB12" s="88">
        <v>52.6</v>
      </c>
      <c r="AC12" s="88">
        <v>52.6</v>
      </c>
      <c r="AD12" s="88">
        <v>52.5</v>
      </c>
      <c r="AE12" s="88">
        <v>52.4</v>
      </c>
      <c r="AF12" s="88">
        <v>52.3</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130.53614649324524</v>
      </c>
      <c r="I13" s="88">
        <v>130.52773119506085</v>
      </c>
      <c r="J13" s="88">
        <v>130.52731901708819</v>
      </c>
      <c r="K13" s="88">
        <v>130.51785252621184</v>
      </c>
      <c r="L13" s="88">
        <v>130.5093540515924</v>
      </c>
      <c r="M13" s="88">
        <v>130.47068672360243</v>
      </c>
      <c r="N13" s="88">
        <v>130.415635998238</v>
      </c>
      <c r="O13" s="88">
        <v>130.34691869066302</v>
      </c>
      <c r="P13" s="88">
        <v>130.27001038804985</v>
      </c>
      <c r="Q13" s="88">
        <v>130.18634643895254</v>
      </c>
      <c r="R13" s="88">
        <v>130.09808261565539</v>
      </c>
      <c r="S13" s="88">
        <v>130.01038761830364</v>
      </c>
      <c r="T13" s="88">
        <v>129.92350449494853</v>
      </c>
      <c r="U13" s="88">
        <v>129.83860600091927</v>
      </c>
      <c r="V13" s="88">
        <v>129.74507501910233</v>
      </c>
      <c r="W13" s="88">
        <v>129.65658863111145</v>
      </c>
      <c r="X13" s="88">
        <v>129.56814716178184</v>
      </c>
      <c r="Y13" s="88">
        <v>129.46983904783531</v>
      </c>
      <c r="Z13" s="88">
        <v>129.38199258517838</v>
      </c>
      <c r="AA13" s="88">
        <v>129.32037250635915</v>
      </c>
      <c r="AB13" s="88">
        <v>129.25343315950408</v>
      </c>
      <c r="AC13" s="88">
        <v>129.19316428572199</v>
      </c>
      <c r="AD13" s="88">
        <v>129.13207466210639</v>
      </c>
      <c r="AE13" s="88">
        <v>129.07257787919406</v>
      </c>
      <c r="AF13" s="88">
        <v>129.0146489667666</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11.873253556986313</v>
      </c>
      <c r="I14" s="88">
        <v>11.867139801774771</v>
      </c>
      <c r="J14" s="88">
        <v>11.862185154855768</v>
      </c>
      <c r="K14" s="88">
        <v>11.857977303172019</v>
      </c>
      <c r="L14" s="88">
        <v>11.85429031236594</v>
      </c>
      <c r="M14" s="88">
        <v>11.851136041535655</v>
      </c>
      <c r="N14" s="88">
        <v>11.848897176638317</v>
      </c>
      <c r="O14" s="88">
        <v>11.846476131082735</v>
      </c>
      <c r="P14" s="88">
        <v>11.844254821039387</v>
      </c>
      <c r="Q14" s="88">
        <v>11.841600075785196</v>
      </c>
      <c r="R14" s="88">
        <v>11.83879529507257</v>
      </c>
      <c r="S14" s="88">
        <v>11.836602626928595</v>
      </c>
      <c r="T14" s="88">
        <v>11.834379994290286</v>
      </c>
      <c r="U14" s="88">
        <v>11.831951621167159</v>
      </c>
      <c r="V14" s="88">
        <v>11.829598232159732</v>
      </c>
      <c r="W14" s="88">
        <v>11.827050297148968</v>
      </c>
      <c r="X14" s="88">
        <v>11.824578691552745</v>
      </c>
      <c r="Y14" s="88">
        <v>11.822277724071702</v>
      </c>
      <c r="Z14" s="88">
        <v>11.819974696771832</v>
      </c>
      <c r="AA14" s="88">
        <v>11.816673788734057</v>
      </c>
      <c r="AB14" s="88">
        <v>11.813048010737559</v>
      </c>
      <c r="AC14" s="88">
        <v>11.809110009934138</v>
      </c>
      <c r="AD14" s="88">
        <v>11.804871746035113</v>
      </c>
      <c r="AE14" s="88">
        <v>11.800344527007185</v>
      </c>
      <c r="AF14" s="88">
        <v>11.7955390411409</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79.556587353453082</v>
      </c>
      <c r="I15" s="88">
        <v>78.64794936181498</v>
      </c>
      <c r="J15" s="88">
        <v>77.695940860361375</v>
      </c>
      <c r="K15" s="88">
        <v>76.7675556166635</v>
      </c>
      <c r="L15" s="88">
        <v>75.808195087854912</v>
      </c>
      <c r="M15" s="88">
        <v>75.020528382738277</v>
      </c>
      <c r="N15" s="88">
        <v>74.327830444973984</v>
      </c>
      <c r="O15" s="88">
        <v>73.693687886470173</v>
      </c>
      <c r="P15" s="88">
        <v>73.148359784753112</v>
      </c>
      <c r="Q15" s="88">
        <v>72.653037904557834</v>
      </c>
      <c r="R15" s="88">
        <v>72.17668999145144</v>
      </c>
      <c r="S15" s="88">
        <v>71.741162635201675</v>
      </c>
      <c r="T15" s="88">
        <v>71.31437638440535</v>
      </c>
      <c r="U15" s="88">
        <v>70.883430018233028</v>
      </c>
      <c r="V15" s="88">
        <v>70.507518059507561</v>
      </c>
      <c r="W15" s="88">
        <v>70.13463291655772</v>
      </c>
      <c r="X15" s="88">
        <v>69.78334328184981</v>
      </c>
      <c r="Y15" s="88">
        <v>69.458155157843052</v>
      </c>
      <c r="Z15" s="88">
        <v>69.145552506043231</v>
      </c>
      <c r="AA15" s="88">
        <v>68.788534970274725</v>
      </c>
      <c r="AB15" s="88">
        <v>68.426841537180422</v>
      </c>
      <c r="AC15" s="88">
        <v>68.079806794449269</v>
      </c>
      <c r="AD15" s="88">
        <v>67.733955028217295</v>
      </c>
      <c r="AE15" s="88">
        <v>67.389971039487946</v>
      </c>
      <c r="AF15" s="88">
        <v>67.047481755427924</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119.69818280037069</v>
      </c>
      <c r="I16" s="88">
        <v>122.18102108384124</v>
      </c>
      <c r="J16" s="88">
        <v>124.7511951860843</v>
      </c>
      <c r="K16" s="88">
        <v>127.2826773380386</v>
      </c>
      <c r="L16" s="88">
        <v>129.88607420643899</v>
      </c>
      <c r="M16" s="88">
        <v>132.14619083802901</v>
      </c>
      <c r="N16" s="88">
        <v>134.21044032618502</v>
      </c>
      <c r="O16" s="88">
        <v>136.14743472973899</v>
      </c>
      <c r="P16" s="88">
        <v>137.88688828228402</v>
      </c>
      <c r="Q16" s="88">
        <v>139.49861661935091</v>
      </c>
      <c r="R16" s="88">
        <v>141.05640167371001</v>
      </c>
      <c r="S16" s="88">
        <v>142.51861260097778</v>
      </c>
      <c r="T16" s="88">
        <v>143.94713296510091</v>
      </c>
      <c r="U16" s="88">
        <v>145.37191601308919</v>
      </c>
      <c r="V16" s="88">
        <v>146.65592530856242</v>
      </c>
      <c r="W16" s="88">
        <v>147.91668581284361</v>
      </c>
      <c r="X16" s="88">
        <v>149.11804771966365</v>
      </c>
      <c r="Y16" s="88">
        <v>150.24653845295555</v>
      </c>
      <c r="Z16" s="88">
        <v>151.33355272445172</v>
      </c>
      <c r="AA16" s="88">
        <v>152.17765470854604</v>
      </c>
      <c r="AB16" s="88">
        <v>153.04036301984848</v>
      </c>
      <c r="AC16" s="88">
        <v>153.86671546033702</v>
      </c>
      <c r="AD16" s="88">
        <v>154.69306616416387</v>
      </c>
      <c r="AE16" s="88">
        <v>155.51941516526955</v>
      </c>
      <c r="AF16" s="88">
        <v>156.34576249671582</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149.24287167115352</v>
      </c>
      <c r="I17" s="88">
        <v>150.88937344292009</v>
      </c>
      <c r="J17" s="88">
        <v>152.67445150287861</v>
      </c>
      <c r="K17" s="88">
        <v>154.46600074625894</v>
      </c>
      <c r="L17" s="88">
        <v>156.37214813817792</v>
      </c>
      <c r="M17" s="88">
        <v>157.97190844982802</v>
      </c>
      <c r="N17" s="88">
        <v>159.4140055710389</v>
      </c>
      <c r="O17" s="88">
        <v>160.75292838286214</v>
      </c>
      <c r="P17" s="88">
        <v>161.92098983343408</v>
      </c>
      <c r="Q17" s="88">
        <v>162.98836796530324</v>
      </c>
      <c r="R17" s="88">
        <v>164.0251900783307</v>
      </c>
      <c r="S17" s="88">
        <v>164.99039313199893</v>
      </c>
      <c r="T17" s="88">
        <v>165.94662386865051</v>
      </c>
      <c r="U17" s="88">
        <v>166.92126238986572</v>
      </c>
      <c r="V17" s="88">
        <v>167.77782792149458</v>
      </c>
      <c r="W17" s="88">
        <v>168.63352391421415</v>
      </c>
      <c r="X17" s="88">
        <v>169.44700748707524</v>
      </c>
      <c r="Y17" s="88">
        <v>170.20719449293864</v>
      </c>
      <c r="Z17" s="88">
        <v>170.94338346257024</v>
      </c>
      <c r="AA17" s="88">
        <v>171.78260583453832</v>
      </c>
      <c r="AB17" s="88">
        <v>172.63763379051798</v>
      </c>
      <c r="AC17" s="88">
        <v>173.45980498430211</v>
      </c>
      <c r="AD17" s="88">
        <v>174.28292414221673</v>
      </c>
      <c r="AE17" s="88">
        <v>175.10535091479167</v>
      </c>
      <c r="AF17" s="88">
        <v>175.92814423915294</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312.58624011948359</v>
      </c>
      <c r="I18" s="88">
        <v>315.34208995584868</v>
      </c>
      <c r="J18" s="88">
        <v>318.47206910416583</v>
      </c>
      <c r="K18" s="88">
        <v>321.44163698043548</v>
      </c>
      <c r="L18" s="88">
        <v>324.65421498145935</v>
      </c>
      <c r="M18" s="88">
        <v>327.16137524728885</v>
      </c>
      <c r="N18" s="88">
        <v>329.28133345404649</v>
      </c>
      <c r="O18" s="88">
        <v>331.29137417300524</v>
      </c>
      <c r="P18" s="88">
        <v>332.87924275101193</v>
      </c>
      <c r="Q18" s="88">
        <v>334.23638231761981</v>
      </c>
      <c r="R18" s="88">
        <v>335.55450561114333</v>
      </c>
      <c r="S18" s="88">
        <v>336.84332082591061</v>
      </c>
      <c r="T18" s="88">
        <v>338.17810363947387</v>
      </c>
      <c r="U18" s="88">
        <v>339.56020316216893</v>
      </c>
      <c r="V18" s="88">
        <v>340.736286691104</v>
      </c>
      <c r="W18" s="88">
        <v>341.86618379954274</v>
      </c>
      <c r="X18" s="88">
        <v>342.96282514547295</v>
      </c>
      <c r="Y18" s="88">
        <v>344.04327970261153</v>
      </c>
      <c r="Z18" s="88">
        <v>345.11759504961566</v>
      </c>
      <c r="AA18" s="88">
        <v>346.50239629534587</v>
      </c>
      <c r="AB18" s="88">
        <v>347.5475768614894</v>
      </c>
      <c r="AC18" s="88">
        <v>348.65746938132389</v>
      </c>
      <c r="AD18" s="88">
        <v>349.80670829499701</v>
      </c>
      <c r="AE18" s="88">
        <v>350.97066784000879</v>
      </c>
      <c r="AF18" s="88">
        <v>352.14323485914417</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2.1452956230836113</v>
      </c>
      <c r="I19" s="88">
        <v>2.1428478751461886</v>
      </c>
      <c r="J19" s="88">
        <v>2.1409876652538911</v>
      </c>
      <c r="K19" s="88">
        <v>2.1378840915064692</v>
      </c>
      <c r="L19" s="88">
        <v>2.1347801639394284</v>
      </c>
      <c r="M19" s="88">
        <v>2.1312710922654348</v>
      </c>
      <c r="N19" s="88">
        <v>2.1274223859658976</v>
      </c>
      <c r="O19" s="88">
        <v>2.1241439666977739</v>
      </c>
      <c r="P19" s="88">
        <v>2.1203650300781662</v>
      </c>
      <c r="Q19" s="88">
        <v>2.1164134315066234</v>
      </c>
      <c r="R19" s="88">
        <v>2.1125373400451148</v>
      </c>
      <c r="S19" s="88">
        <v>2.109397838275759</v>
      </c>
      <c r="T19" s="88">
        <v>2.1066382689277661</v>
      </c>
      <c r="U19" s="88">
        <v>2.1038819164771096</v>
      </c>
      <c r="V19" s="88">
        <v>2.1013692033508851</v>
      </c>
      <c r="W19" s="88">
        <v>2.0985611006776694</v>
      </c>
      <c r="X19" s="88">
        <v>2.0960346180615401</v>
      </c>
      <c r="Y19" s="88">
        <v>2.094086511563467</v>
      </c>
      <c r="Z19" s="88">
        <v>2.0923742805909873</v>
      </c>
      <c r="AA19" s="88">
        <v>2.0900536173060389</v>
      </c>
      <c r="AB19" s="88">
        <v>2.0854073214498801</v>
      </c>
      <c r="AC19" s="88">
        <v>2.0816768887522685</v>
      </c>
      <c r="AD19" s="88">
        <v>2.0782260735649887</v>
      </c>
      <c r="AE19" s="88">
        <v>2.0749000390271637</v>
      </c>
      <c r="AF19" s="88">
        <v>2.0716597075408414</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2.8843095801239733</v>
      </c>
      <c r="I20" s="88">
        <v>2.8928856966339542</v>
      </c>
      <c r="J20" s="88">
        <v>2.9025642057504957</v>
      </c>
      <c r="K20" s="88">
        <v>2.9114803264890816</v>
      </c>
      <c r="L20" s="88">
        <v>2.9208632856089589</v>
      </c>
      <c r="M20" s="88">
        <v>2.9305583295882758</v>
      </c>
      <c r="N20" s="88">
        <v>2.9404900324564158</v>
      </c>
      <c r="O20" s="88">
        <v>2.95155439786283</v>
      </c>
      <c r="P20" s="88">
        <v>2.9626353450917926</v>
      </c>
      <c r="Q20" s="88">
        <v>2.9740188579635389</v>
      </c>
      <c r="R20" s="88">
        <v>2.9859121643702156</v>
      </c>
      <c r="S20" s="88">
        <v>2.9990246712537334</v>
      </c>
      <c r="T20" s="88">
        <v>3.0129364336178734</v>
      </c>
      <c r="U20" s="88">
        <v>3.0272269508385552</v>
      </c>
      <c r="V20" s="88">
        <v>3.0422027885292207</v>
      </c>
      <c r="W20" s="88">
        <v>3.0572311798130904</v>
      </c>
      <c r="X20" s="88">
        <v>3.0729256009271841</v>
      </c>
      <c r="Y20" s="88">
        <v>3.0895923230328535</v>
      </c>
      <c r="Z20" s="88">
        <v>3.1068473449882035</v>
      </c>
      <c r="AA20" s="88">
        <v>3.1042311303727699</v>
      </c>
      <c r="AB20" s="88">
        <v>3.0992728570415138</v>
      </c>
      <c r="AC20" s="88">
        <v>3.095251764980981</v>
      </c>
      <c r="AD20" s="88">
        <v>3.0915148044743948</v>
      </c>
      <c r="AE20" s="88">
        <v>3.0879062474450669</v>
      </c>
      <c r="AF20" s="88">
        <v>3.0843867548441652</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0.84565605983405179</v>
      </c>
      <c r="I21" s="95">
        <v>0.8530150301121785</v>
      </c>
      <c r="J21" s="95">
        <v>0.85998938584864892</v>
      </c>
      <c r="K21" s="95">
        <v>0.86649489217179543</v>
      </c>
      <c r="L21" s="95">
        <v>0.87265705709603036</v>
      </c>
      <c r="M21" s="95">
        <v>0.87817341017806594</v>
      </c>
      <c r="N21" s="95">
        <v>0.8832038471136352</v>
      </c>
      <c r="O21" s="95">
        <v>0.88790975667601557</v>
      </c>
      <c r="P21" s="95">
        <v>0.89224505569508572</v>
      </c>
      <c r="Q21" s="95">
        <v>0.89627691838657042</v>
      </c>
      <c r="R21" s="95">
        <v>0.90008742148024845</v>
      </c>
      <c r="S21" s="95">
        <v>0.90365445495054886</v>
      </c>
      <c r="T21" s="95">
        <v>0.90701920932223423</v>
      </c>
      <c r="U21" s="95">
        <v>0.91021738150774356</v>
      </c>
      <c r="V21" s="95">
        <v>0.91317369300109008</v>
      </c>
      <c r="W21" s="95">
        <v>0.91596153498995614</v>
      </c>
      <c r="X21" s="95">
        <v>0.91859485269346886</v>
      </c>
      <c r="Y21" s="95">
        <v>0.92105797596090466</v>
      </c>
      <c r="Z21" s="95">
        <v>0.92338216053003164</v>
      </c>
      <c r="AA21" s="95">
        <v>0.92363403715370773</v>
      </c>
      <c r="AB21" s="95">
        <v>0.92390987189185914</v>
      </c>
      <c r="AC21" s="95">
        <v>0.92414911421294421</v>
      </c>
      <c r="AD21" s="95">
        <v>0.92438288474547758</v>
      </c>
      <c r="AE21" s="95">
        <v>0.92462019215433167</v>
      </c>
      <c r="AF21" s="95">
        <v>0.92485511052366332</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20" t="s">
        <v>338</v>
      </c>
      <c r="C33" s="121"/>
      <c r="D33" s="121"/>
      <c r="E33" s="121"/>
      <c r="F33" s="121"/>
      <c r="G33" s="121"/>
      <c r="H33" s="121"/>
      <c r="I33" s="122"/>
    </row>
    <row r="34" spans="2:9" x14ac:dyDescent="0.35"/>
    <row r="35" spans="2:9" s="6" customFormat="1" x14ac:dyDescent="0.35">
      <c r="B35" s="52" t="s">
        <v>331</v>
      </c>
      <c r="C35" s="123" t="s">
        <v>329</v>
      </c>
      <c r="D35" s="123"/>
      <c r="E35" s="123"/>
      <c r="F35" s="123"/>
      <c r="G35" s="123"/>
      <c r="H35" s="123"/>
      <c r="I35" s="123"/>
    </row>
    <row r="36" spans="2:9" s="6" customFormat="1" ht="89.65" customHeight="1" x14ac:dyDescent="0.35">
      <c r="B36" s="53">
        <v>1</v>
      </c>
      <c r="C36" s="116" t="s">
        <v>158</v>
      </c>
      <c r="D36" s="103"/>
      <c r="E36" s="103"/>
      <c r="F36" s="103"/>
      <c r="G36" s="103"/>
      <c r="H36" s="103"/>
      <c r="I36" s="103"/>
    </row>
    <row r="37" spans="2:9" s="6" customFormat="1" ht="76.5" customHeight="1" x14ac:dyDescent="0.35">
      <c r="B37" s="53">
        <f>B36+1</f>
        <v>2</v>
      </c>
      <c r="C37" s="104" t="s">
        <v>161</v>
      </c>
      <c r="D37" s="105"/>
      <c r="E37" s="105"/>
      <c r="F37" s="105"/>
      <c r="G37" s="105"/>
      <c r="H37" s="105"/>
      <c r="I37" s="106"/>
    </row>
    <row r="38" spans="2:9" s="6" customFormat="1" ht="58.15" customHeight="1" x14ac:dyDescent="0.35">
      <c r="B38" s="53">
        <f t="shared" ref="B38:B50" si="0">B37+1</f>
        <v>3</v>
      </c>
      <c r="C38" s="104" t="s">
        <v>164</v>
      </c>
      <c r="D38" s="105"/>
      <c r="E38" s="105"/>
      <c r="F38" s="105"/>
      <c r="G38" s="105"/>
      <c r="H38" s="105"/>
      <c r="I38" s="106"/>
    </row>
    <row r="39" spans="2:9" s="6" customFormat="1" ht="73.150000000000006" customHeight="1" x14ac:dyDescent="0.35">
      <c r="B39" s="53">
        <f t="shared" si="0"/>
        <v>4</v>
      </c>
      <c r="C39" s="104" t="s">
        <v>167</v>
      </c>
      <c r="D39" s="105"/>
      <c r="E39" s="105"/>
      <c r="F39" s="105"/>
      <c r="G39" s="105"/>
      <c r="H39" s="105"/>
      <c r="I39" s="106"/>
    </row>
    <row r="40" spans="2:9" s="6" customFormat="1" ht="59.65" customHeight="1" x14ac:dyDescent="0.35">
      <c r="B40" s="53">
        <f t="shared" si="0"/>
        <v>5</v>
      </c>
      <c r="C40" s="104" t="s">
        <v>171</v>
      </c>
      <c r="D40" s="105"/>
      <c r="E40" s="105"/>
      <c r="F40" s="105"/>
      <c r="G40" s="105"/>
      <c r="H40" s="105"/>
      <c r="I40" s="106"/>
    </row>
    <row r="41" spans="2:9" s="6" customFormat="1" ht="52.15" customHeight="1" x14ac:dyDescent="0.35">
      <c r="B41" s="53">
        <f t="shared" si="0"/>
        <v>6</v>
      </c>
      <c r="C41" s="104" t="s">
        <v>174</v>
      </c>
      <c r="D41" s="105"/>
      <c r="E41" s="105"/>
      <c r="F41" s="105"/>
      <c r="G41" s="105"/>
      <c r="H41" s="105"/>
      <c r="I41" s="106"/>
    </row>
    <row r="42" spans="2:9" s="6" customFormat="1" ht="54.4" customHeight="1" x14ac:dyDescent="0.35">
      <c r="B42" s="53">
        <f t="shared" si="0"/>
        <v>7</v>
      </c>
      <c r="C42" s="104" t="s">
        <v>177</v>
      </c>
      <c r="D42" s="105"/>
      <c r="E42" s="105"/>
      <c r="F42" s="105"/>
      <c r="G42" s="105"/>
      <c r="H42" s="105"/>
      <c r="I42" s="106"/>
    </row>
    <row r="43" spans="2:9" s="6" customFormat="1" ht="67.150000000000006" customHeight="1" x14ac:dyDescent="0.35">
      <c r="B43" s="53">
        <f t="shared" si="0"/>
        <v>8</v>
      </c>
      <c r="C43" s="104" t="s">
        <v>180</v>
      </c>
      <c r="D43" s="105"/>
      <c r="E43" s="105"/>
      <c r="F43" s="105"/>
      <c r="G43" s="105"/>
      <c r="H43" s="105"/>
      <c r="I43" s="106"/>
    </row>
    <row r="44" spans="2:9" s="6" customFormat="1" ht="67.150000000000006" customHeight="1" x14ac:dyDescent="0.35">
      <c r="B44" s="53">
        <f t="shared" si="0"/>
        <v>9</v>
      </c>
      <c r="C44" s="104" t="s">
        <v>184</v>
      </c>
      <c r="D44" s="105"/>
      <c r="E44" s="105"/>
      <c r="F44" s="105"/>
      <c r="G44" s="105"/>
      <c r="H44" s="105"/>
      <c r="I44" s="106"/>
    </row>
    <row r="45" spans="2:9" s="6" customFormat="1" ht="56.65" customHeight="1" x14ac:dyDescent="0.35">
      <c r="B45" s="53">
        <f t="shared" si="0"/>
        <v>10</v>
      </c>
      <c r="C45" s="104" t="s">
        <v>188</v>
      </c>
      <c r="D45" s="105"/>
      <c r="E45" s="105"/>
      <c r="F45" s="105"/>
      <c r="G45" s="105"/>
      <c r="H45" s="105"/>
      <c r="I45" s="106"/>
    </row>
    <row r="46" spans="2:9" s="6" customFormat="1" ht="94.9" customHeight="1" x14ac:dyDescent="0.35">
      <c r="B46" s="53">
        <f t="shared" si="0"/>
        <v>11</v>
      </c>
      <c r="C46" s="104" t="s">
        <v>191</v>
      </c>
      <c r="D46" s="105"/>
      <c r="E46" s="105"/>
      <c r="F46" s="105"/>
      <c r="G46" s="105"/>
      <c r="H46" s="105"/>
      <c r="I46" s="106"/>
    </row>
    <row r="47" spans="2:9" s="6" customFormat="1" ht="47.65" customHeight="1" x14ac:dyDescent="0.35">
      <c r="B47" s="53">
        <f t="shared" si="0"/>
        <v>12</v>
      </c>
      <c r="C47" s="104" t="s">
        <v>194</v>
      </c>
      <c r="D47" s="105"/>
      <c r="E47" s="105"/>
      <c r="F47" s="105"/>
      <c r="G47" s="105"/>
      <c r="H47" s="105"/>
      <c r="I47" s="106"/>
    </row>
    <row r="48" spans="2:9" s="6" customFormat="1" ht="46.9" customHeight="1" x14ac:dyDescent="0.35">
      <c r="B48" s="53">
        <f t="shared" si="0"/>
        <v>13</v>
      </c>
      <c r="C48" s="104" t="s">
        <v>198</v>
      </c>
      <c r="D48" s="105"/>
      <c r="E48" s="105"/>
      <c r="F48" s="105"/>
      <c r="G48" s="105"/>
      <c r="H48" s="105"/>
      <c r="I48" s="106"/>
    </row>
    <row r="49" spans="2:9" s="6" customFormat="1" ht="31.15" customHeight="1" x14ac:dyDescent="0.35">
      <c r="B49" s="53">
        <f t="shared" si="0"/>
        <v>14</v>
      </c>
      <c r="C49" s="104" t="s">
        <v>201</v>
      </c>
      <c r="D49" s="105"/>
      <c r="E49" s="105"/>
      <c r="F49" s="105"/>
      <c r="G49" s="105"/>
      <c r="H49" s="105"/>
      <c r="I49" s="106"/>
    </row>
    <row r="50" spans="2:9" s="6" customFormat="1" ht="48.4" customHeight="1" x14ac:dyDescent="0.35">
      <c r="B50" s="53">
        <f t="shared" si="0"/>
        <v>15</v>
      </c>
      <c r="C50" s="104" t="s">
        <v>205</v>
      </c>
      <c r="D50" s="105"/>
      <c r="E50" s="105"/>
      <c r="F50" s="105"/>
      <c r="G50" s="105"/>
      <c r="H50" s="105"/>
      <c r="I50" s="106"/>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2" t="s">
        <v>206</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 Services</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4" t="str">
        <f>'Cover sheet'!C6</f>
        <v>East Suffolk</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68.970795097847272</v>
      </c>
      <c r="I7" s="88">
        <v>69.288404190596836</v>
      </c>
      <c r="J7" s="88">
        <v>69.657605883861109</v>
      </c>
      <c r="K7" s="88">
        <v>70.000970275427349</v>
      </c>
      <c r="L7" s="88">
        <v>70.377422509603122</v>
      </c>
      <c r="M7" s="88">
        <v>70.662063175511506</v>
      </c>
      <c r="N7" s="88">
        <v>70.905179746130997</v>
      </c>
      <c r="O7" s="88">
        <v>71.135605065717726</v>
      </c>
      <c r="P7" s="88">
        <v>71.309333975455317</v>
      </c>
      <c r="Q7" s="88">
        <v>71.451316575784844</v>
      </c>
      <c r="R7" s="88">
        <v>71.592488112354602</v>
      </c>
      <c r="S7" s="88">
        <v>71.740888320161289</v>
      </c>
      <c r="T7" s="88">
        <v>71.900776881744264</v>
      </c>
      <c r="U7" s="88">
        <v>72.072760960747729</v>
      </c>
      <c r="V7" s="88">
        <v>72.220876418008515</v>
      </c>
      <c r="W7" s="88">
        <v>72.370496538086613</v>
      </c>
      <c r="X7" s="88">
        <v>72.52036327947414</v>
      </c>
      <c r="Y7" s="88">
        <v>72.669502532381983</v>
      </c>
      <c r="Z7" s="88">
        <v>72.826009084691037</v>
      </c>
      <c r="AA7" s="88">
        <v>73.035333818421606</v>
      </c>
      <c r="AB7" s="88">
        <v>73.203384734055476</v>
      </c>
      <c r="AC7" s="88">
        <v>73.386682161997896</v>
      </c>
      <c r="AD7" s="88">
        <v>73.579480219270508</v>
      </c>
      <c r="AE7" s="88">
        <v>73.779551035971309</v>
      </c>
      <c r="AF7" s="88">
        <v>73.986233767775431</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76.088327397103726</v>
      </c>
      <c r="I8" s="88">
        <v>76.070461044911852</v>
      </c>
      <c r="J8" s="88">
        <v>76.052594692719993</v>
      </c>
      <c r="K8" s="88">
        <v>76.034728340528119</v>
      </c>
      <c r="L8" s="88">
        <v>71.103615135573477</v>
      </c>
      <c r="M8" s="88">
        <v>71.085748783381618</v>
      </c>
      <c r="N8" s="88">
        <v>71.067882431189744</v>
      </c>
      <c r="O8" s="88">
        <v>71.050016078997885</v>
      </c>
      <c r="P8" s="88">
        <v>71.032149726806011</v>
      </c>
      <c r="Q8" s="88">
        <v>71.014283374614152</v>
      </c>
      <c r="R8" s="88">
        <v>70.996417022422293</v>
      </c>
      <c r="S8" s="88">
        <v>70.978550670230419</v>
      </c>
      <c r="T8" s="88">
        <v>70.96068431803856</v>
      </c>
      <c r="U8" s="88">
        <v>70.942817965846686</v>
      </c>
      <c r="V8" s="88">
        <v>70.924951613654827</v>
      </c>
      <c r="W8" s="88">
        <v>70.907085261462953</v>
      </c>
      <c r="X8" s="88">
        <v>70.889218909271094</v>
      </c>
      <c r="Y8" s="88">
        <v>70.871352557079234</v>
      </c>
      <c r="Z8" s="88">
        <v>70.853486204887375</v>
      </c>
      <c r="AA8" s="88">
        <v>70.835619852695515</v>
      </c>
      <c r="AB8" s="88">
        <v>70.817753500503628</v>
      </c>
      <c r="AC8" s="88">
        <v>70.799887148311768</v>
      </c>
      <c r="AD8" s="88">
        <v>70.782020796119909</v>
      </c>
      <c r="AE8" s="88">
        <v>70.764154443928049</v>
      </c>
      <c r="AF8" s="88">
        <v>70.74628809173619</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76.088327397103726</v>
      </c>
      <c r="I9" s="88">
        <v>76.070461044911852</v>
      </c>
      <c r="J9" s="88">
        <v>76.052594692719993</v>
      </c>
      <c r="K9" s="88">
        <v>76.034728340528119</v>
      </c>
      <c r="L9" s="88">
        <v>71.103615135573477</v>
      </c>
      <c r="M9" s="88">
        <v>71.085748783381618</v>
      </c>
      <c r="N9" s="88">
        <v>71.067882431189744</v>
      </c>
      <c r="O9" s="88">
        <v>71.050016078997885</v>
      </c>
      <c r="P9" s="88">
        <v>71.032149726806011</v>
      </c>
      <c r="Q9" s="88">
        <v>71.014283374614152</v>
      </c>
      <c r="R9" s="88">
        <v>70.996417022422293</v>
      </c>
      <c r="S9" s="88">
        <v>70.978550670230419</v>
      </c>
      <c r="T9" s="88">
        <v>70.96068431803856</v>
      </c>
      <c r="U9" s="88">
        <v>70.942817965846686</v>
      </c>
      <c r="V9" s="88">
        <v>70.924951613654827</v>
      </c>
      <c r="W9" s="88">
        <v>70.907085261462953</v>
      </c>
      <c r="X9" s="88">
        <v>70.889218909271094</v>
      </c>
      <c r="Y9" s="88">
        <v>70.871352557079234</v>
      </c>
      <c r="Z9" s="88">
        <v>70.853486204887375</v>
      </c>
      <c r="AA9" s="88">
        <v>70.835619852695515</v>
      </c>
      <c r="AB9" s="88">
        <v>70.817753500503628</v>
      </c>
      <c r="AC9" s="88">
        <v>70.799887148311768</v>
      </c>
      <c r="AD9" s="88">
        <v>70.782020796119909</v>
      </c>
      <c r="AE9" s="88">
        <v>70.764154443928049</v>
      </c>
      <c r="AF9" s="88">
        <v>70.74628809173619</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3.665730700967794</v>
      </c>
      <c r="I10" s="88">
        <v>3.7731213538873818</v>
      </c>
      <c r="J10" s="88">
        <v>3.9269708174718438</v>
      </c>
      <c r="K10" s="88">
        <v>4.0285383395533199</v>
      </c>
      <c r="L10" s="88">
        <v>4.147188387510953</v>
      </c>
      <c r="M10" s="88">
        <v>4.3317312036543063</v>
      </c>
      <c r="N10" s="88">
        <v>4.4825581217936143</v>
      </c>
      <c r="O10" s="88">
        <v>4.6654587095591982</v>
      </c>
      <c r="P10" s="88">
        <v>4.7812063581065427</v>
      </c>
      <c r="Q10" s="88">
        <v>4.9512932925586428</v>
      </c>
      <c r="R10" s="88">
        <v>5.1363733883899334</v>
      </c>
      <c r="S10" s="88">
        <v>5.3021105695337098</v>
      </c>
      <c r="T10" s="88">
        <v>5.3953883933516353</v>
      </c>
      <c r="U10" s="88">
        <v>5.4083299839984287</v>
      </c>
      <c r="V10" s="88">
        <v>5.4194800372813425</v>
      </c>
      <c r="W10" s="88">
        <v>5.4307444987800535</v>
      </c>
      <c r="X10" s="88">
        <v>5.4420278209306927</v>
      </c>
      <c r="Y10" s="88">
        <v>5.453256247780752</v>
      </c>
      <c r="Z10" s="88">
        <v>5.4650380545635988</v>
      </c>
      <c r="AA10" s="88">
        <v>5.4802707345765738</v>
      </c>
      <c r="AB10" s="88">
        <v>4.7605005645313536</v>
      </c>
      <c r="AC10" s="88">
        <v>4.772424834457321</v>
      </c>
      <c r="AD10" s="88">
        <v>4.784967053077068</v>
      </c>
      <c r="AE10" s="88">
        <v>4.7979825425097182</v>
      </c>
      <c r="AF10" s="88">
        <v>4.8114283750055886</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3.4518015982886592</v>
      </c>
      <c r="I11" s="95">
        <v>3.0089355004276341</v>
      </c>
      <c r="J11" s="95">
        <v>2.4680179913870397</v>
      </c>
      <c r="K11" s="95">
        <v>2.00521972554745</v>
      </c>
      <c r="L11" s="95">
        <v>-3.4209957615405973</v>
      </c>
      <c r="M11" s="95">
        <v>-3.908045595784194</v>
      </c>
      <c r="N11" s="95">
        <v>-4.3198554367348674</v>
      </c>
      <c r="O11" s="95">
        <v>-4.7510476962790396</v>
      </c>
      <c r="P11" s="95">
        <v>-5.0583906067558484</v>
      </c>
      <c r="Q11" s="95">
        <v>-5.3883264937293349</v>
      </c>
      <c r="R11" s="95">
        <v>-5.7324444783222424</v>
      </c>
      <c r="S11" s="95">
        <v>-6.0644482194645803</v>
      </c>
      <c r="T11" s="95">
        <v>-6.3354809570573396</v>
      </c>
      <c r="U11" s="95">
        <v>-6.5382729788994718</v>
      </c>
      <c r="V11" s="95">
        <v>-6.7154048416350314</v>
      </c>
      <c r="W11" s="95">
        <v>-6.8941557754037133</v>
      </c>
      <c r="X11" s="95">
        <v>-7.0731721911337386</v>
      </c>
      <c r="Y11" s="95">
        <v>-7.2514062230835012</v>
      </c>
      <c r="Z11" s="95">
        <v>-7.4375609343672613</v>
      </c>
      <c r="AA11" s="95">
        <v>-7.679984700302664</v>
      </c>
      <c r="AB11" s="95">
        <v>-7.1461317980832018</v>
      </c>
      <c r="AC11" s="95">
        <v>-7.3592198481434492</v>
      </c>
      <c r="AD11" s="95">
        <v>-7.582426476227667</v>
      </c>
      <c r="AE11" s="95">
        <v>-7.8133791345529779</v>
      </c>
      <c r="AF11" s="95">
        <v>-8.0513740510448297</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20" t="s">
        <v>339</v>
      </c>
      <c r="C23" s="121"/>
      <c r="D23" s="121"/>
      <c r="E23" s="121"/>
      <c r="F23" s="121"/>
      <c r="G23" s="121"/>
      <c r="H23" s="121"/>
      <c r="I23" s="122"/>
    </row>
    <row r="24" spans="2:9" ht="13.9" customHeight="1" x14ac:dyDescent="0.35"/>
    <row r="25" spans="2:9" s="6" customFormat="1" x14ac:dyDescent="0.35">
      <c r="B25" s="52" t="s">
        <v>331</v>
      </c>
      <c r="C25" s="123" t="s">
        <v>329</v>
      </c>
      <c r="D25" s="123"/>
      <c r="E25" s="123"/>
      <c r="F25" s="123"/>
      <c r="G25" s="123"/>
      <c r="H25" s="123"/>
      <c r="I25" s="123"/>
    </row>
    <row r="26" spans="2:9" s="6" customFormat="1" ht="72.400000000000006" customHeight="1" x14ac:dyDescent="0.35">
      <c r="B26" s="53">
        <v>1</v>
      </c>
      <c r="C26" s="116" t="s">
        <v>209</v>
      </c>
      <c r="D26" s="103"/>
      <c r="E26" s="103"/>
      <c r="F26" s="103"/>
      <c r="G26" s="103"/>
      <c r="H26" s="103"/>
      <c r="I26" s="103"/>
    </row>
    <row r="27" spans="2:9" s="6" customFormat="1" ht="54" customHeight="1" x14ac:dyDescent="0.35">
      <c r="B27" s="53">
        <v>2</v>
      </c>
      <c r="C27" s="116" t="s">
        <v>212</v>
      </c>
      <c r="D27" s="103"/>
      <c r="E27" s="103"/>
      <c r="F27" s="103"/>
      <c r="G27" s="103"/>
      <c r="H27" s="103"/>
      <c r="I27" s="103"/>
    </row>
    <row r="28" spans="2:9" s="6" customFormat="1" ht="54" customHeight="1" x14ac:dyDescent="0.35">
      <c r="B28" s="53">
        <v>3</v>
      </c>
      <c r="C28" s="116" t="s">
        <v>215</v>
      </c>
      <c r="D28" s="103"/>
      <c r="E28" s="103"/>
      <c r="F28" s="103"/>
      <c r="G28" s="103"/>
      <c r="H28" s="103"/>
      <c r="I28" s="103"/>
    </row>
    <row r="29" spans="2:9" s="6" customFormat="1" ht="54" customHeight="1" x14ac:dyDescent="0.35">
      <c r="B29" s="53">
        <v>4</v>
      </c>
      <c r="C29" s="116" t="s">
        <v>218</v>
      </c>
      <c r="D29" s="103"/>
      <c r="E29" s="103"/>
      <c r="F29" s="103"/>
      <c r="G29" s="103"/>
      <c r="H29" s="103"/>
      <c r="I29" s="103"/>
    </row>
    <row r="30" spans="2:9" s="6" customFormat="1" ht="54" customHeight="1" x14ac:dyDescent="0.35">
      <c r="B30" s="53">
        <v>5</v>
      </c>
      <c r="C30" s="116" t="s">
        <v>221</v>
      </c>
      <c r="D30" s="103"/>
      <c r="E30" s="103"/>
      <c r="F30" s="103"/>
      <c r="G30" s="103"/>
      <c r="H30" s="103"/>
      <c r="I30" s="103"/>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85" zoomScaleNormal="85" workbookViewId="0">
      <selection activeCell="Y7" sqref="Y7"/>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 Services</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East Suffolk</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80.331818181818193</v>
      </c>
      <c r="I7" s="88">
        <v>80.313636363636363</v>
      </c>
      <c r="J7" s="88">
        <v>80.295454545454547</v>
      </c>
      <c r="K7" s="88">
        <v>80.277272727272731</v>
      </c>
      <c r="L7" s="88">
        <v>75.259090909090915</v>
      </c>
      <c r="M7" s="88">
        <v>75.240909090909099</v>
      </c>
      <c r="N7" s="88">
        <v>75.222727272727283</v>
      </c>
      <c r="O7" s="88">
        <v>75.204545454545467</v>
      </c>
      <c r="P7" s="88">
        <v>75.186363636363637</v>
      </c>
      <c r="Q7" s="88">
        <v>75.168181818181822</v>
      </c>
      <c r="R7" s="88">
        <v>75.150000000000006</v>
      </c>
      <c r="S7" s="88">
        <v>75.13181818181819</v>
      </c>
      <c r="T7" s="88">
        <v>75.113636363636374</v>
      </c>
      <c r="U7" s="88">
        <v>75.095454545454544</v>
      </c>
      <c r="V7" s="88">
        <v>75.077272727272728</v>
      </c>
      <c r="W7" s="88">
        <v>75.059090909090912</v>
      </c>
      <c r="X7" s="88">
        <v>75.040909090909096</v>
      </c>
      <c r="Y7" s="88">
        <v>75.040909090909096</v>
      </c>
      <c r="Z7" s="88">
        <v>100.00454545454546</v>
      </c>
      <c r="AA7" s="88">
        <v>99.986363636363649</v>
      </c>
      <c r="AB7" s="88">
        <v>99.968181818181819</v>
      </c>
      <c r="AC7" s="88">
        <v>99.95</v>
      </c>
      <c r="AD7" s="88">
        <v>99.931818181818187</v>
      </c>
      <c r="AE7" s="88">
        <v>99.913636363636371</v>
      </c>
      <c r="AF7" s="88">
        <v>99.895454545454555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2.9</v>
      </c>
      <c r="I8" s="88">
        <v>2.9</v>
      </c>
      <c r="J8" s="88">
        <v>2.9</v>
      </c>
      <c r="K8" s="88">
        <v>2.9</v>
      </c>
      <c r="L8" s="88">
        <v>2.9</v>
      </c>
      <c r="M8" s="88">
        <v>2.9</v>
      </c>
      <c r="N8" s="88">
        <v>2.9</v>
      </c>
      <c r="O8" s="88">
        <v>2.9</v>
      </c>
      <c r="P8" s="88">
        <v>2.9</v>
      </c>
      <c r="Q8" s="88">
        <v>2.9</v>
      </c>
      <c r="R8" s="88">
        <v>2.9</v>
      </c>
      <c r="S8" s="88">
        <v>2.9</v>
      </c>
      <c r="T8" s="88">
        <v>2.9</v>
      </c>
      <c r="U8" s="88">
        <v>2.9</v>
      </c>
      <c r="V8" s="88">
        <v>2.9</v>
      </c>
      <c r="W8" s="88">
        <v>2.9</v>
      </c>
      <c r="X8" s="88">
        <v>2.9</v>
      </c>
      <c r="Y8" s="88">
        <v>2.9</v>
      </c>
      <c r="Z8" s="88">
        <v>2.9</v>
      </c>
      <c r="AA8" s="88">
        <v>2.9</v>
      </c>
      <c r="AB8" s="88">
        <v>2.9</v>
      </c>
      <c r="AC8" s="88">
        <v>2.9</v>
      </c>
      <c r="AD8" s="88">
        <v>2.9</v>
      </c>
      <c r="AE8" s="88">
        <v>2.9</v>
      </c>
      <c r="AF8" s="88">
        <v>2.9</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5">
        <v>1.3434907847144673</v>
      </c>
      <c r="I9" s="95">
        <v>1.3431753187245137</v>
      </c>
      <c r="J9" s="95">
        <v>1.3428598527345601</v>
      </c>
      <c r="K9" s="95">
        <v>1.3425443867446067</v>
      </c>
      <c r="L9" s="95">
        <v>1.2554757735174409</v>
      </c>
      <c r="M9" s="95">
        <v>1.2551603075274873</v>
      </c>
      <c r="N9" s="95">
        <v>1.254844841537534</v>
      </c>
      <c r="O9" s="95">
        <v>1.2545293755475802</v>
      </c>
      <c r="P9" s="95">
        <v>1.2542139095576268</v>
      </c>
      <c r="Q9" s="95">
        <v>1.2538984435676732</v>
      </c>
      <c r="R9" s="95">
        <v>1.2535829775777199</v>
      </c>
      <c r="S9" s="95">
        <v>1.2532675115877663</v>
      </c>
      <c r="T9" s="95">
        <v>1.2529520455978129</v>
      </c>
      <c r="U9" s="95">
        <v>1.2526365796078593</v>
      </c>
      <c r="V9" s="95">
        <v>1.2523211136179058</v>
      </c>
      <c r="W9" s="95">
        <v>1.2520056476279522</v>
      </c>
      <c r="X9" s="95">
        <v>1.2516901816379988</v>
      </c>
      <c r="Y9" s="95">
        <v>1.2513747156480453</v>
      </c>
      <c r="Z9" s="95">
        <v>1.2510592496580919</v>
      </c>
      <c r="AA9" s="95">
        <v>1.2507437836681383</v>
      </c>
      <c r="AB9" s="95">
        <v>1.2504283176781847</v>
      </c>
      <c r="AC9" s="95">
        <v>1.2501128516882312</v>
      </c>
      <c r="AD9" s="95">
        <v>1.2497973856982778</v>
      </c>
      <c r="AE9" s="95">
        <v>1.2494819197083245</v>
      </c>
      <c r="AF9" s="95">
        <v>1.2491664537183709</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20" t="s">
        <v>340</v>
      </c>
      <c r="C21" s="121"/>
      <c r="D21" s="121"/>
      <c r="E21" s="121"/>
      <c r="F21" s="121"/>
      <c r="G21" s="121"/>
      <c r="H21" s="121"/>
      <c r="I21" s="122"/>
    </row>
    <row r="22" spans="2:9" x14ac:dyDescent="0.35"/>
    <row r="23" spans="2:9" s="6" customFormat="1" x14ac:dyDescent="0.35">
      <c r="B23" s="52" t="s">
        <v>331</v>
      </c>
      <c r="C23" s="123" t="s">
        <v>329</v>
      </c>
      <c r="D23" s="123"/>
      <c r="E23" s="123"/>
      <c r="F23" s="123"/>
      <c r="G23" s="123"/>
      <c r="H23" s="123"/>
      <c r="I23" s="123"/>
    </row>
    <row r="24" spans="2:9" s="6" customFormat="1" ht="75.400000000000006" customHeight="1" x14ac:dyDescent="0.35">
      <c r="B24" s="53">
        <v>1</v>
      </c>
      <c r="C24" s="116" t="s">
        <v>224</v>
      </c>
      <c r="D24" s="103"/>
      <c r="E24" s="103"/>
      <c r="F24" s="103"/>
      <c r="G24" s="103"/>
      <c r="H24" s="103"/>
      <c r="I24" s="103"/>
    </row>
    <row r="25" spans="2:9" s="6" customFormat="1" ht="118.5" customHeight="1" x14ac:dyDescent="0.35">
      <c r="B25" s="53">
        <v>2</v>
      </c>
      <c r="C25" s="116" t="s">
        <v>226</v>
      </c>
      <c r="D25" s="103"/>
      <c r="E25" s="103"/>
      <c r="F25" s="103"/>
      <c r="G25" s="103"/>
      <c r="H25" s="103"/>
      <c r="I25" s="103"/>
    </row>
    <row r="26" spans="2:9" s="6" customFormat="1" ht="85.5" customHeight="1" x14ac:dyDescent="0.35">
      <c r="B26" s="53">
        <v>3</v>
      </c>
      <c r="C26" s="116" t="s">
        <v>228</v>
      </c>
      <c r="D26" s="103"/>
      <c r="E26" s="103"/>
      <c r="F26" s="103"/>
      <c r="G26" s="103"/>
      <c r="H26" s="103"/>
      <c r="I26" s="103"/>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8"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2" t="s">
        <v>229</v>
      </c>
      <c r="C1" s="102"/>
      <c r="D1" s="102"/>
      <c r="E1" s="102"/>
      <c r="F1" s="102"/>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07" t="s">
        <v>2</v>
      </c>
      <c r="C3" s="108"/>
      <c r="D3" s="124" t="str">
        <f>'Cover sheet'!C5</f>
        <v>Anglian Water Services</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07" t="s">
        <v>327</v>
      </c>
      <c r="C4" s="108"/>
      <c r="D4" s="124" t="str">
        <f>'Cover sheet'!C6</f>
        <v>East Suffolk</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14.725715841068979</v>
      </c>
      <c r="I7" s="88">
        <v>14.691805476790684</v>
      </c>
      <c r="J7" s="88">
        <v>14.656887747743649</v>
      </c>
      <c r="K7" s="88">
        <v>14.619184986592163</v>
      </c>
      <c r="L7" s="88">
        <v>14.582036308831846</v>
      </c>
      <c r="M7" s="88">
        <v>14.554210395662368</v>
      </c>
      <c r="N7" s="88">
        <v>14.539933158706873</v>
      </c>
      <c r="O7" s="88">
        <v>14.532222096009644</v>
      </c>
      <c r="P7" s="88">
        <v>14.525587433987312</v>
      </c>
      <c r="Q7" s="88">
        <v>14.51999601914452</v>
      </c>
      <c r="R7" s="88">
        <v>14.52064808267065</v>
      </c>
      <c r="S7" s="88">
        <v>14.531707647044614</v>
      </c>
      <c r="T7" s="88">
        <v>14.548331770214137</v>
      </c>
      <c r="U7" s="88">
        <v>14.570653679378044</v>
      </c>
      <c r="V7" s="88">
        <v>14.598828230426797</v>
      </c>
      <c r="W7" s="88">
        <v>14.633124928022529</v>
      </c>
      <c r="X7" s="88">
        <v>14.672097382838611</v>
      </c>
      <c r="Y7" s="88">
        <v>14.715792437037965</v>
      </c>
      <c r="Z7" s="88">
        <v>14.764267521325415</v>
      </c>
      <c r="AA7" s="88">
        <v>14.817590740106183</v>
      </c>
      <c r="AB7" s="88">
        <v>14.875840990004042</v>
      </c>
      <c r="AC7" s="88">
        <v>14.939108111871715</v>
      </c>
      <c r="AD7" s="88">
        <v>15.007493076501349</v>
      </c>
      <c r="AE7" s="88">
        <v>15.081108204318587</v>
      </c>
      <c r="AF7" s="88">
        <v>15.160077419420693</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3.9405056251040474E-2</v>
      </c>
      <c r="I8" s="88">
        <v>3.9019269616704495E-2</v>
      </c>
      <c r="J8" s="88">
        <v>3.8684602157712508E-2</v>
      </c>
      <c r="K8" s="88">
        <v>3.8408519256164952E-2</v>
      </c>
      <c r="L8" s="88">
        <v>3.8217295211436207E-2</v>
      </c>
      <c r="M8" s="88">
        <v>3.8092677090998013E-2</v>
      </c>
      <c r="N8" s="88">
        <v>3.8011205834494452E-2</v>
      </c>
      <c r="O8" s="88">
        <v>3.7970131425257451E-2</v>
      </c>
      <c r="P8" s="88">
        <v>3.7967282174669853E-2</v>
      </c>
      <c r="Q8" s="88">
        <v>3.7990433955118051E-2</v>
      </c>
      <c r="R8" s="88">
        <v>3.8041375317990365E-2</v>
      </c>
      <c r="S8" s="88">
        <v>3.8090114148190871E-2</v>
      </c>
      <c r="T8" s="88">
        <v>3.8176948886405222E-2</v>
      </c>
      <c r="U8" s="88">
        <v>3.8299509430912607E-2</v>
      </c>
      <c r="V8" s="88">
        <v>3.845559805418073E-2</v>
      </c>
      <c r="W8" s="88">
        <v>3.8643178097331324E-2</v>
      </c>
      <c r="X8" s="88">
        <v>3.8860362897561125E-2</v>
      </c>
      <c r="Y8" s="88">
        <v>3.9105405021377687E-2</v>
      </c>
      <c r="Z8" s="88">
        <v>3.9376685862559116E-2</v>
      </c>
      <c r="AA8" s="88">
        <v>3.9672705650967838E-2</v>
      </c>
      <c r="AB8" s="88">
        <v>3.9992073906802282E-2</v>
      </c>
      <c r="AC8" s="88">
        <v>4.0333500364576017E-2</v>
      </c>
      <c r="AD8" s="88">
        <v>4.0695786382063906E-2</v>
      </c>
      <c r="AE8" s="88">
        <v>4.107781684161229E-2</v>
      </c>
      <c r="AF8" s="88">
        <v>4.1478552544520972E-2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37.368754645144662</v>
      </c>
      <c r="I9" s="88">
        <v>37.752148685077763</v>
      </c>
      <c r="J9" s="88">
        <v>38.178350076487433</v>
      </c>
      <c r="K9" s="88">
        <v>38.574213119186844</v>
      </c>
      <c r="L9" s="88">
        <v>38.994737647315148</v>
      </c>
      <c r="M9" s="88">
        <v>39.178686982412245</v>
      </c>
      <c r="N9" s="88">
        <v>38.427872111855194</v>
      </c>
      <c r="O9" s="88">
        <v>38.670996613489599</v>
      </c>
      <c r="P9" s="88">
        <v>38.852347979063325</v>
      </c>
      <c r="Q9" s="88">
        <v>38.997031321028523</v>
      </c>
      <c r="R9" s="88">
        <v>39.128745709901239</v>
      </c>
      <c r="S9" s="88">
        <v>39.209066430991911</v>
      </c>
      <c r="T9" s="88">
        <v>39.311765644002854</v>
      </c>
      <c r="U9" s="88">
        <v>39.434267291478413</v>
      </c>
      <c r="V9" s="88">
        <v>39.523638382450017</v>
      </c>
      <c r="W9" s="88">
        <v>39.603955003073388</v>
      </c>
      <c r="X9" s="88">
        <v>39.676058085406453</v>
      </c>
      <c r="Y9" s="88">
        <v>39.739949157917181</v>
      </c>
      <c r="Z9" s="88">
        <v>39.802779993015626</v>
      </c>
      <c r="AA9" s="88">
        <v>39.857597810133242</v>
      </c>
      <c r="AB9" s="88">
        <v>39.882176380167088</v>
      </c>
      <c r="AC9" s="88">
        <v>39.988355904932611</v>
      </c>
      <c r="AD9" s="88">
        <v>40.100154675692217</v>
      </c>
      <c r="AE9" s="88">
        <v>40.214528963792368</v>
      </c>
      <c r="AF9" s="88">
        <v>40.330651208127058</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2.8162170873069172</v>
      </c>
      <c r="I10" s="88">
        <v>2.6793541799042244</v>
      </c>
      <c r="J10" s="88">
        <v>2.5503063704084359</v>
      </c>
      <c r="K10" s="88">
        <v>2.4269868419286915</v>
      </c>
      <c r="L10" s="88">
        <v>2.3101200928439174</v>
      </c>
      <c r="M10" s="88">
        <v>2.1993175246974221</v>
      </c>
      <c r="N10" s="88">
        <v>2.0941200421484192</v>
      </c>
      <c r="O10" s="88">
        <v>1.9948358384224232</v>
      </c>
      <c r="P10" s="88">
        <v>1.9004833968614603</v>
      </c>
      <c r="Q10" s="88">
        <v>1.8109188519655901</v>
      </c>
      <c r="R10" s="88">
        <v>1.725966308947648</v>
      </c>
      <c r="S10" s="88">
        <v>1.6458680358960518</v>
      </c>
      <c r="T10" s="88">
        <v>1.5700533164489017</v>
      </c>
      <c r="U10" s="88">
        <v>1.4980550351167783</v>
      </c>
      <c r="V10" s="88">
        <v>1.4297747041272799</v>
      </c>
      <c r="W10" s="88">
        <v>1.3647979197993572</v>
      </c>
      <c r="X10" s="88">
        <v>1.3031990539000482</v>
      </c>
      <c r="Y10" s="88">
        <v>1.2448230775348352</v>
      </c>
      <c r="Z10" s="88">
        <v>1.1895214499572377</v>
      </c>
      <c r="AA10" s="88">
        <v>1.1825252193058842</v>
      </c>
      <c r="AB10" s="88">
        <v>1.1749022770302995</v>
      </c>
      <c r="AC10" s="88">
        <v>1.1679020069130255</v>
      </c>
      <c r="AD10" s="88">
        <v>1.1611587663208212</v>
      </c>
      <c r="AE10" s="88">
        <v>1.1546255892365993</v>
      </c>
      <c r="AF10" s="88">
        <v>1.1482791323046799</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145.5</v>
      </c>
      <c r="I11" s="88">
        <v>144.19999999999999</v>
      </c>
      <c r="J11" s="88">
        <v>142.9</v>
      </c>
      <c r="K11" s="88">
        <v>141.80000000000001</v>
      </c>
      <c r="L11" s="88">
        <v>140.6</v>
      </c>
      <c r="M11" s="88">
        <v>139.1</v>
      </c>
      <c r="N11" s="88">
        <v>134.6</v>
      </c>
      <c r="O11" s="88">
        <v>133.69999999999999</v>
      </c>
      <c r="P11" s="88">
        <v>132.9</v>
      </c>
      <c r="Q11" s="88">
        <v>132.1</v>
      </c>
      <c r="R11" s="88">
        <v>131.30000000000001</v>
      </c>
      <c r="S11" s="88">
        <v>130.5</v>
      </c>
      <c r="T11" s="88">
        <v>129.69999999999999</v>
      </c>
      <c r="U11" s="88">
        <v>129</v>
      </c>
      <c r="V11" s="88">
        <v>128.30000000000001</v>
      </c>
      <c r="W11" s="88">
        <v>127.6</v>
      </c>
      <c r="X11" s="88">
        <v>127</v>
      </c>
      <c r="Y11" s="88">
        <v>126.4</v>
      </c>
      <c r="Z11" s="88">
        <v>125.8</v>
      </c>
      <c r="AA11" s="88">
        <v>125</v>
      </c>
      <c r="AB11" s="88">
        <v>124.7</v>
      </c>
      <c r="AC11" s="88">
        <v>124.6</v>
      </c>
      <c r="AD11" s="88">
        <v>124.5</v>
      </c>
      <c r="AE11" s="88">
        <v>124.4</v>
      </c>
      <c r="AF11" s="88">
        <v>124.3</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54.3</v>
      </c>
      <c r="I12" s="88">
        <v>54</v>
      </c>
      <c r="J12" s="88">
        <v>53.7</v>
      </c>
      <c r="K12" s="88">
        <v>53.4</v>
      </c>
      <c r="L12" s="88">
        <v>53.1</v>
      </c>
      <c r="M12" s="88">
        <v>52.7</v>
      </c>
      <c r="N12" s="88">
        <v>52.4</v>
      </c>
      <c r="O12" s="88">
        <v>52.1</v>
      </c>
      <c r="P12" s="88">
        <v>51.7</v>
      </c>
      <c r="Q12" s="88">
        <v>51.4</v>
      </c>
      <c r="R12" s="88">
        <v>51</v>
      </c>
      <c r="S12" s="88">
        <v>50.7</v>
      </c>
      <c r="T12" s="88">
        <v>50.3</v>
      </c>
      <c r="U12" s="88">
        <v>49.9</v>
      </c>
      <c r="V12" s="88">
        <v>49.5</v>
      </c>
      <c r="W12" s="88">
        <v>49.1</v>
      </c>
      <c r="X12" s="88">
        <v>48.7</v>
      </c>
      <c r="Y12" s="88">
        <v>48.3</v>
      </c>
      <c r="Z12" s="88">
        <v>47.8</v>
      </c>
      <c r="AA12" s="88">
        <v>49.3</v>
      </c>
      <c r="AB12" s="88">
        <v>49</v>
      </c>
      <c r="AC12" s="88">
        <v>48.8</v>
      </c>
      <c r="AD12" s="88">
        <v>48.6</v>
      </c>
      <c r="AE12" s="88">
        <v>48.4</v>
      </c>
      <c r="AF12" s="88">
        <v>48.2</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130.17563230191408</v>
      </c>
      <c r="I13" s="88">
        <v>129.81246344509603</v>
      </c>
      <c r="J13" s="88">
        <v>129.46236433257661</v>
      </c>
      <c r="K13" s="88">
        <v>129.10703529935356</v>
      </c>
      <c r="L13" s="88">
        <v>128.75788543726773</v>
      </c>
      <c r="M13" s="88">
        <v>127.98248366283434</v>
      </c>
      <c r="N13" s="88">
        <v>124.51531614109754</v>
      </c>
      <c r="O13" s="88">
        <v>124.18746444401204</v>
      </c>
      <c r="P13" s="88">
        <v>123.84991228326915</v>
      </c>
      <c r="Q13" s="88">
        <v>123.50499580196698</v>
      </c>
      <c r="R13" s="88">
        <v>123.15250237354968</v>
      </c>
      <c r="S13" s="88">
        <v>122.67369157581822</v>
      </c>
      <c r="T13" s="88">
        <v>122.26181486264014</v>
      </c>
      <c r="U13" s="88">
        <v>121.90642659041863</v>
      </c>
      <c r="V13" s="88">
        <v>121.54086754125338</v>
      </c>
      <c r="W13" s="88">
        <v>121.17727433130214</v>
      </c>
      <c r="X13" s="88">
        <v>120.81381902011346</v>
      </c>
      <c r="Y13" s="88">
        <v>120.4437901205342</v>
      </c>
      <c r="Z13" s="88">
        <v>120.08417931330754</v>
      </c>
      <c r="AA13" s="88">
        <v>119.7359398520644</v>
      </c>
      <c r="AB13" s="88">
        <v>119.41867763220644</v>
      </c>
      <c r="AC13" s="88">
        <v>119.31938802349096</v>
      </c>
      <c r="AD13" s="88">
        <v>119.22416470069565</v>
      </c>
      <c r="AE13" s="88">
        <v>119.13254741395163</v>
      </c>
      <c r="AF13" s="88">
        <v>119.04415791996244</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11.596977525728541</v>
      </c>
      <c r="I14" s="88">
        <v>11.314973273339223</v>
      </c>
      <c r="J14" s="88">
        <v>11.03412812924245</v>
      </c>
      <c r="K14" s="88">
        <v>10.754029780380929</v>
      </c>
      <c r="L14" s="88">
        <v>10.474452292397077</v>
      </c>
      <c r="M14" s="88">
        <v>10.324058100899798</v>
      </c>
      <c r="N14" s="88">
        <v>9.2859376606648496</v>
      </c>
      <c r="O14" s="88">
        <v>8.9535509267101538</v>
      </c>
      <c r="P14" s="88">
        <v>8.9359305954287844</v>
      </c>
      <c r="Q14" s="88">
        <v>8.9192060862654596</v>
      </c>
      <c r="R14" s="88">
        <v>8.9028879019135374</v>
      </c>
      <c r="S14" s="88">
        <v>8.8879947634585683</v>
      </c>
      <c r="T14" s="88">
        <v>8.8733786155246612</v>
      </c>
      <c r="U14" s="88">
        <v>8.8586175279231156</v>
      </c>
      <c r="V14" s="88">
        <v>8.845170824331829</v>
      </c>
      <c r="W14" s="88">
        <v>8.7672444594017982</v>
      </c>
      <c r="X14" s="88">
        <v>8.6899124695334962</v>
      </c>
      <c r="Y14" s="88">
        <v>8.6133753423961572</v>
      </c>
      <c r="Z14" s="88">
        <v>8.5372055880472573</v>
      </c>
      <c r="AA14" s="88">
        <v>8.4593886701318475</v>
      </c>
      <c r="AB14" s="88">
        <v>7.4946093076138407</v>
      </c>
      <c r="AC14" s="88">
        <v>7.4811815235077983</v>
      </c>
      <c r="AD14" s="88">
        <v>7.4676183130247553</v>
      </c>
      <c r="AE14" s="88">
        <v>7.4539228707371752</v>
      </c>
      <c r="AF14" s="88">
        <v>7.4400981985483341</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77.682709936364219</v>
      </c>
      <c r="I15" s="88">
        <v>74.957802516457832</v>
      </c>
      <c r="J15" s="88">
        <v>72.23506413983317</v>
      </c>
      <c r="K15" s="88">
        <v>69.578235260262488</v>
      </c>
      <c r="L15" s="88">
        <v>66.937508946439394</v>
      </c>
      <c r="M15" s="88">
        <v>65.303059944710228</v>
      </c>
      <c r="N15" s="88">
        <v>58.200940420893254</v>
      </c>
      <c r="O15" s="88">
        <v>55.64644714253869</v>
      </c>
      <c r="P15" s="88">
        <v>55.132685928791901</v>
      </c>
      <c r="Q15" s="88">
        <v>54.665725556872346</v>
      </c>
      <c r="R15" s="88">
        <v>54.217639653076525</v>
      </c>
      <c r="S15" s="88">
        <v>53.807323339627018</v>
      </c>
      <c r="T15" s="88">
        <v>53.406529851296867</v>
      </c>
      <c r="U15" s="88">
        <v>53.003826708223848</v>
      </c>
      <c r="V15" s="88">
        <v>52.650773492026183</v>
      </c>
      <c r="W15" s="88">
        <v>51.919904395756184</v>
      </c>
      <c r="X15" s="88">
        <v>51.212858307809057</v>
      </c>
      <c r="Y15" s="88">
        <v>50.533178891368109</v>
      </c>
      <c r="Z15" s="88">
        <v>49.868849616489278</v>
      </c>
      <c r="AA15" s="88">
        <v>49.171319504261085</v>
      </c>
      <c r="AB15" s="88">
        <v>43.345765662502671</v>
      </c>
      <c r="AC15" s="88">
        <v>43.063558865930787</v>
      </c>
      <c r="AD15" s="88">
        <v>42.782951464791232</v>
      </c>
      <c r="AE15" s="88">
        <v>42.504395066335434</v>
      </c>
      <c r="AF15" s="88">
        <v>42.227607781251351</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119.69818280037069</v>
      </c>
      <c r="I16" s="88">
        <v>122.18102108384124</v>
      </c>
      <c r="J16" s="88">
        <v>124.7511951860843</v>
      </c>
      <c r="K16" s="88">
        <v>127.2826773380386</v>
      </c>
      <c r="L16" s="88">
        <v>129.88607420643899</v>
      </c>
      <c r="M16" s="88">
        <v>132.14619083802901</v>
      </c>
      <c r="N16" s="88">
        <v>134.21044032618502</v>
      </c>
      <c r="O16" s="88">
        <v>136.14743472973899</v>
      </c>
      <c r="P16" s="88">
        <v>137.88688828228402</v>
      </c>
      <c r="Q16" s="88">
        <v>139.49861661935091</v>
      </c>
      <c r="R16" s="88">
        <v>141.05640167371001</v>
      </c>
      <c r="S16" s="88">
        <v>142.51861260097778</v>
      </c>
      <c r="T16" s="88">
        <v>143.94713296510091</v>
      </c>
      <c r="U16" s="88">
        <v>145.37191601308919</v>
      </c>
      <c r="V16" s="88">
        <v>146.65592530856242</v>
      </c>
      <c r="W16" s="88">
        <v>147.91668581284361</v>
      </c>
      <c r="X16" s="88">
        <v>149.11804771966365</v>
      </c>
      <c r="Y16" s="88">
        <v>150.24653845295555</v>
      </c>
      <c r="Z16" s="88">
        <v>151.33355272445172</v>
      </c>
      <c r="AA16" s="88">
        <v>152.50749472609024</v>
      </c>
      <c r="AB16" s="88">
        <v>153.37020303739268</v>
      </c>
      <c r="AC16" s="88">
        <v>154.19655547788122</v>
      </c>
      <c r="AD16" s="88">
        <v>155.02290618170807</v>
      </c>
      <c r="AE16" s="88">
        <v>155.84925518281375</v>
      </c>
      <c r="AF16" s="88">
        <v>156.67560251426002</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0.84539566437164171</v>
      </c>
      <c r="I17" s="95">
        <v>0.8526467473651409</v>
      </c>
      <c r="J17" s="95">
        <v>0.85952352590405856</v>
      </c>
      <c r="K17" s="95">
        <v>0.8659392632571552</v>
      </c>
      <c r="L17" s="95">
        <v>0.87201897217908331</v>
      </c>
      <c r="M17" s="95">
        <v>0.87745825226836527</v>
      </c>
      <c r="N17" s="95">
        <v>0.88241636734201079</v>
      </c>
      <c r="O17" s="95">
        <v>0.88705502748592036</v>
      </c>
      <c r="P17" s="95">
        <v>0.89132534309503597</v>
      </c>
      <c r="Q17" s="95">
        <v>0.89529529623485737</v>
      </c>
      <c r="R17" s="95">
        <v>0.8990473711897321</v>
      </c>
      <c r="S17" s="95">
        <v>0.9025586265628579</v>
      </c>
      <c r="T17" s="95">
        <v>0.90587078160260615</v>
      </c>
      <c r="U17" s="95">
        <v>0.90901987423124131</v>
      </c>
      <c r="V17" s="95">
        <v>0.91192930406975536</v>
      </c>
      <c r="W17" s="95">
        <v>0.91467337650775182</v>
      </c>
      <c r="X17" s="95">
        <v>0.91726567003625425</v>
      </c>
      <c r="Y17" s="95">
        <v>0.91968960042914127</v>
      </c>
      <c r="Z17" s="95">
        <v>0.92197706665007695</v>
      </c>
      <c r="AA17" s="95">
        <v>0.92419731449692111</v>
      </c>
      <c r="AB17" s="95">
        <v>0.9244206475989426</v>
      </c>
      <c r="AC17" s="95">
        <v>0.92466192652338763</v>
      </c>
      <c r="AD17" s="95">
        <v>0.9248966412813967</v>
      </c>
      <c r="AE17" s="95">
        <v>0.92513500412580407</v>
      </c>
      <c r="AF17" s="95">
        <v>0.92537079603584715</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20" t="s">
        <v>341</v>
      </c>
      <c r="C29" s="121"/>
      <c r="D29" s="121"/>
      <c r="E29" s="121"/>
      <c r="F29" s="121"/>
      <c r="G29" s="121"/>
      <c r="H29" s="121"/>
      <c r="I29" s="122"/>
    </row>
    <row r="30" spans="2:88" x14ac:dyDescent="0.35"/>
    <row r="31" spans="2:88" s="6" customFormat="1" x14ac:dyDescent="0.35">
      <c r="B31" s="52" t="s">
        <v>331</v>
      </c>
      <c r="C31" s="123" t="s">
        <v>329</v>
      </c>
      <c r="D31" s="123"/>
      <c r="E31" s="123"/>
      <c r="F31" s="123"/>
      <c r="G31" s="123"/>
      <c r="H31" s="123"/>
      <c r="I31" s="123"/>
    </row>
    <row r="32" spans="2:88" s="6" customFormat="1" ht="59.65" customHeight="1" x14ac:dyDescent="0.35">
      <c r="B32" s="53">
        <v>1</v>
      </c>
      <c r="C32" s="116" t="s">
        <v>231</v>
      </c>
      <c r="D32" s="103"/>
      <c r="E32" s="103"/>
      <c r="F32" s="103"/>
      <c r="G32" s="103"/>
      <c r="H32" s="103"/>
      <c r="I32" s="103"/>
    </row>
    <row r="33" spans="2:9" s="6" customFormat="1" ht="54" customHeight="1" x14ac:dyDescent="0.35">
      <c r="B33" s="53">
        <v>2</v>
      </c>
      <c r="C33" s="116" t="s">
        <v>233</v>
      </c>
      <c r="D33" s="103"/>
      <c r="E33" s="103"/>
      <c r="F33" s="103"/>
      <c r="G33" s="103"/>
      <c r="H33" s="103"/>
      <c r="I33" s="103"/>
    </row>
    <row r="34" spans="2:9" s="6" customFormat="1" ht="58.15" customHeight="1" x14ac:dyDescent="0.35">
      <c r="B34" s="53">
        <v>3</v>
      </c>
      <c r="C34" s="116" t="s">
        <v>235</v>
      </c>
      <c r="D34" s="103"/>
      <c r="E34" s="103"/>
      <c r="F34" s="103"/>
      <c r="G34" s="103"/>
      <c r="H34" s="103"/>
      <c r="I34" s="103"/>
    </row>
    <row r="35" spans="2:9" s="6" customFormat="1" ht="61.15" customHeight="1" x14ac:dyDescent="0.35">
      <c r="B35" s="53">
        <v>4</v>
      </c>
      <c r="C35" s="116" t="s">
        <v>238</v>
      </c>
      <c r="D35" s="103"/>
      <c r="E35" s="103"/>
      <c r="F35" s="103"/>
      <c r="G35" s="103"/>
      <c r="H35" s="103"/>
      <c r="I35" s="103"/>
    </row>
    <row r="36" spans="2:9" s="6" customFormat="1" ht="58.5" customHeight="1" x14ac:dyDescent="0.35">
      <c r="B36" s="53">
        <v>5</v>
      </c>
      <c r="C36" s="116" t="s">
        <v>240</v>
      </c>
      <c r="D36" s="103"/>
      <c r="E36" s="103"/>
      <c r="F36" s="103"/>
      <c r="G36" s="103"/>
      <c r="H36" s="103"/>
      <c r="I36" s="103"/>
    </row>
    <row r="37" spans="2:9" s="6" customFormat="1" ht="75.400000000000006" customHeight="1" x14ac:dyDescent="0.35">
      <c r="B37" s="53">
        <v>6</v>
      </c>
      <c r="C37" s="116" t="s">
        <v>242</v>
      </c>
      <c r="D37" s="103"/>
      <c r="E37" s="103"/>
      <c r="F37" s="103"/>
      <c r="G37" s="103"/>
      <c r="H37" s="103"/>
      <c r="I37" s="103"/>
    </row>
    <row r="38" spans="2:9" s="6" customFormat="1" ht="61.5" customHeight="1" x14ac:dyDescent="0.35">
      <c r="B38" s="53">
        <v>7</v>
      </c>
      <c r="C38" s="116" t="s">
        <v>244</v>
      </c>
      <c r="D38" s="103"/>
      <c r="E38" s="103"/>
      <c r="F38" s="103"/>
      <c r="G38" s="103"/>
      <c r="H38" s="103"/>
      <c r="I38" s="103"/>
    </row>
    <row r="39" spans="2:9" s="6" customFormat="1" ht="75.400000000000006" customHeight="1" x14ac:dyDescent="0.35">
      <c r="B39" s="53">
        <v>8</v>
      </c>
      <c r="C39" s="116" t="s">
        <v>246</v>
      </c>
      <c r="D39" s="103"/>
      <c r="E39" s="103"/>
      <c r="F39" s="103"/>
      <c r="G39" s="103"/>
      <c r="H39" s="103"/>
      <c r="I39" s="103"/>
    </row>
    <row r="40" spans="2:9" s="6" customFormat="1" ht="66" customHeight="1" x14ac:dyDescent="0.35">
      <c r="B40" s="53">
        <v>9</v>
      </c>
      <c r="C40" s="116" t="s">
        <v>248</v>
      </c>
      <c r="D40" s="103"/>
      <c r="E40" s="103"/>
      <c r="F40" s="103"/>
      <c r="G40" s="103"/>
      <c r="H40" s="103"/>
      <c r="I40" s="103"/>
    </row>
    <row r="41" spans="2:9" s="6" customFormat="1" ht="54.4" customHeight="1" x14ac:dyDescent="0.35">
      <c r="B41" s="53">
        <v>10</v>
      </c>
      <c r="C41" s="116" t="s">
        <v>250</v>
      </c>
      <c r="D41" s="103"/>
      <c r="E41" s="103"/>
      <c r="F41" s="103"/>
      <c r="G41" s="103"/>
      <c r="H41" s="103"/>
      <c r="I41" s="103"/>
    </row>
    <row r="42" spans="2:9" s="6" customFormat="1" ht="57.4" customHeight="1" x14ac:dyDescent="0.35">
      <c r="B42" s="53">
        <v>11</v>
      </c>
      <c r="C42" s="116" t="s">
        <v>252</v>
      </c>
      <c r="D42" s="103"/>
      <c r="E42" s="103"/>
      <c r="F42" s="103"/>
      <c r="G42" s="103"/>
      <c r="H42" s="103"/>
      <c r="I42" s="103"/>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Z24" sqref="Z24"/>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2" t="s">
        <v>253</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 Services</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East Suffolk</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68.583229016895785</v>
      </c>
      <c r="I7" s="88">
        <v>68.513459746124241</v>
      </c>
      <c r="J7" s="88">
        <v>68.494515787435333</v>
      </c>
      <c r="K7" s="88">
        <v>68.448982108740438</v>
      </c>
      <c r="L7" s="88">
        <v>68.435722497995059</v>
      </c>
      <c r="M7" s="88">
        <v>68.330524542158486</v>
      </c>
      <c r="N7" s="88">
        <v>66.422033040605484</v>
      </c>
      <c r="O7" s="88">
        <v>66.225734467452725</v>
      </c>
      <c r="P7" s="88">
        <v>66.288475548911208</v>
      </c>
      <c r="Q7" s="88">
        <v>66.321301573754866</v>
      </c>
      <c r="R7" s="88">
        <v>66.352448240146714</v>
      </c>
      <c r="S7" s="88">
        <v>66.348885852934984</v>
      </c>
      <c r="T7" s="88">
        <v>66.377865156472609</v>
      </c>
      <c r="U7" s="88">
        <v>66.436051904722916</v>
      </c>
      <c r="V7" s="88">
        <v>66.472026600785739</v>
      </c>
      <c r="W7" s="88">
        <v>66.443924349790052</v>
      </c>
      <c r="X7" s="88">
        <v>66.416286215971823</v>
      </c>
      <c r="Y7" s="88">
        <v>66.389204281303165</v>
      </c>
      <c r="Z7" s="88">
        <v>66.369310099603751</v>
      </c>
      <c r="AA7" s="88">
        <v>66.392934006723777</v>
      </c>
      <c r="AB7" s="88">
        <v>65.503679890117709</v>
      </c>
      <c r="AC7" s="88">
        <v>65.653039908985377</v>
      </c>
      <c r="AD7" s="88">
        <v>65.813279479316861</v>
      </c>
      <c r="AE7" s="88">
        <v>65.981422306321988</v>
      </c>
      <c r="AF7" s="88">
        <v>66.156743372340927</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f>'Table 5'!H7-'Table 5'!H8-'Table 5'!H9</f>
        <v>76.088327397103726</v>
      </c>
      <c r="I8" s="88">
        <f>'Table 5'!I7-'Table 5'!I8-'Table 5'!I9</f>
        <v>76.070461044911838</v>
      </c>
      <c r="J8" s="88">
        <f>'Table 5'!J7-'Table 5'!J8-'Table 5'!J9</f>
        <v>76.052594692719978</v>
      </c>
      <c r="K8" s="88">
        <f>'Table 5'!K7-'Table 5'!K8-'Table 5'!K9</f>
        <v>76.034728340528119</v>
      </c>
      <c r="L8" s="88">
        <f>'Table 5'!L7-'Table 5'!L8-'Table 5'!L9</f>
        <v>71.103615135573463</v>
      </c>
      <c r="M8" s="88">
        <f>'Table 5'!M7-'Table 5'!M8-'Table 5'!M9</f>
        <v>71.085748783381604</v>
      </c>
      <c r="N8" s="88">
        <f>'Table 5'!N7-'Table 5'!N8-'Table 5'!N9</f>
        <v>71.067882431189744</v>
      </c>
      <c r="O8" s="88">
        <f>'Table 5'!O7-'Table 5'!O8-'Table 5'!O9</f>
        <v>71.050016078997885</v>
      </c>
      <c r="P8" s="88">
        <f>'Table 5'!P7-'Table 5'!P8-'Table 5'!P9</f>
        <v>71.032149726806011</v>
      </c>
      <c r="Q8" s="88">
        <f>'Table 5'!Q7-'Table 5'!Q8-'Table 5'!Q9</f>
        <v>71.014283374614138</v>
      </c>
      <c r="R8" s="88">
        <f>'Table 5'!R7-'Table 5'!R8-'Table 5'!R9</f>
        <v>70.996417022422278</v>
      </c>
      <c r="S8" s="88">
        <f>'Table 5'!S7-'Table 5'!S8-'Table 5'!S9</f>
        <v>70.978550670230419</v>
      </c>
      <c r="T8" s="88">
        <f>'Table 5'!T7-'Table 5'!T8-'Table 5'!T9</f>
        <v>70.96068431803856</v>
      </c>
      <c r="U8" s="88">
        <f>'Table 5'!U7-'Table 5'!U8-'Table 5'!U9</f>
        <v>70.942817965846672</v>
      </c>
      <c r="V8" s="88">
        <f>'Table 5'!V7-'Table 5'!V8-'Table 5'!V9</f>
        <v>70.924951613654812</v>
      </c>
      <c r="W8" s="88">
        <f>'Table 5'!W7-'Table 5'!W8-'Table 5'!W9</f>
        <v>70.907085261462953</v>
      </c>
      <c r="X8" s="88">
        <f>'Table 5'!X7-'Table 5'!X8-'Table 5'!X9</f>
        <v>70.889218909271094</v>
      </c>
      <c r="Y8" s="88">
        <f>'Table 5'!Y7-'Table 5'!Y8-'Table 5'!Y9</f>
        <v>70.88953437526105</v>
      </c>
      <c r="Z8" s="88">
        <f>'Table 5'!Z7-'Table 5'!Z8-'Table 5'!Z9</f>
        <v>95.853486204887361</v>
      </c>
      <c r="AA8" s="88">
        <f>'Table 5'!AA7-'Table 5'!AA8-'Table 5'!AA9</f>
        <v>95.835619852695501</v>
      </c>
      <c r="AB8" s="88">
        <f>'Table 5'!AB7-'Table 5'!AB8-'Table 5'!AB9</f>
        <v>95.817753500503628</v>
      </c>
      <c r="AC8" s="88">
        <f>'Table 5'!AC7-'Table 5'!AC8-'Table 5'!AC9</f>
        <v>95.799887148311768</v>
      </c>
      <c r="AD8" s="88">
        <f>'Table 5'!AD7-'Table 5'!AD8-'Table 5'!AD9</f>
        <v>95.782020796119909</v>
      </c>
      <c r="AE8" s="88">
        <f>'Table 5'!AE7-'Table 5'!AE8-'Table 5'!AE9</f>
        <v>95.764154443928035</v>
      </c>
      <c r="AF8" s="88">
        <f>'Table 5'!AF7-'Table 5'!AF8-'Table 5'!AF9</f>
        <v>95.746288091736176</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76.087999999999994</v>
      </c>
      <c r="I9" s="88">
        <v>76.069999999999993</v>
      </c>
      <c r="J9" s="88">
        <v>76.052999999999997</v>
      </c>
      <c r="K9" s="88">
        <v>76.034999999999997</v>
      </c>
      <c r="L9" s="88">
        <v>73.543999999999997</v>
      </c>
      <c r="M9" s="88">
        <v>72.662000000000006</v>
      </c>
      <c r="N9" s="88">
        <v>70.905000000000001</v>
      </c>
      <c r="O9" s="88">
        <v>70.891000000000005</v>
      </c>
      <c r="P9" s="88">
        <v>71.069999999999993</v>
      </c>
      <c r="Q9" s="88">
        <v>71.272999999999996</v>
      </c>
      <c r="R9" s="88">
        <v>71.489000000000004</v>
      </c>
      <c r="S9" s="88">
        <v>71.650999999999996</v>
      </c>
      <c r="T9" s="88">
        <v>71.772999999999996</v>
      </c>
      <c r="U9" s="88">
        <v>71.843999999999994</v>
      </c>
      <c r="V9" s="88">
        <v>71.891999999999996</v>
      </c>
      <c r="W9" s="88">
        <v>71.875</v>
      </c>
      <c r="X9" s="88">
        <v>71.858000000000004</v>
      </c>
      <c r="Y9" s="88">
        <v>71.841999999999999</v>
      </c>
      <c r="Z9" s="88">
        <v>91.298000000000002</v>
      </c>
      <c r="AA9" s="88">
        <v>90.736999999999995</v>
      </c>
      <c r="AB9" s="88">
        <v>90.638999999999996</v>
      </c>
      <c r="AC9" s="88">
        <v>90.290999999999997</v>
      </c>
      <c r="AD9" s="88">
        <v>89.954999999999998</v>
      </c>
      <c r="AE9" s="88">
        <v>89.522999999999996</v>
      </c>
      <c r="AF9" s="88">
        <v>89.135999999999996</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3.665730700967794</v>
      </c>
      <c r="I10" s="88">
        <v>3.7731213538873818</v>
      </c>
      <c r="J10" s="88">
        <v>3.9269708174718438</v>
      </c>
      <c r="K10" s="88">
        <v>4.0285383395533199</v>
      </c>
      <c r="L10" s="88">
        <v>4.147188387510953</v>
      </c>
      <c r="M10" s="88">
        <v>4.3317312036543063</v>
      </c>
      <c r="N10" s="88">
        <v>4.4825581217936143</v>
      </c>
      <c r="O10" s="88">
        <v>4.6654587095591982</v>
      </c>
      <c r="P10" s="88">
        <v>4.7812063581065427</v>
      </c>
      <c r="Q10" s="88">
        <v>4.9512932925586428</v>
      </c>
      <c r="R10" s="88">
        <v>5.1363733883899334</v>
      </c>
      <c r="S10" s="88">
        <v>5.3021105695337098</v>
      </c>
      <c r="T10" s="88">
        <v>5.3953883933516353</v>
      </c>
      <c r="U10" s="88">
        <v>5.4083299839984287</v>
      </c>
      <c r="V10" s="88">
        <v>5.4194800372813425</v>
      </c>
      <c r="W10" s="88">
        <v>5.4307444987800535</v>
      </c>
      <c r="X10" s="88">
        <v>5.4420278209306927</v>
      </c>
      <c r="Y10" s="88">
        <v>5.453256247780752</v>
      </c>
      <c r="Z10" s="88">
        <v>5.4650380545635988</v>
      </c>
      <c r="AA10" s="88">
        <v>5.4802707345765738</v>
      </c>
      <c r="AB10" s="88">
        <v>4.7605005645313536</v>
      </c>
      <c r="AC10" s="88">
        <v>4.772424834457321</v>
      </c>
      <c r="AD10" s="88">
        <v>4.784967053077068</v>
      </c>
      <c r="AE10" s="88">
        <v>4.7979825425097182</v>
      </c>
      <c r="AF10" s="88">
        <v>4.8114283750055886</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3.839</v>
      </c>
      <c r="I11" s="95">
        <v>3.7839999999999998</v>
      </c>
      <c r="J11" s="95">
        <v>3.6309999999999998</v>
      </c>
      <c r="K11" s="95">
        <v>3.5569999999999999</v>
      </c>
      <c r="L11" s="95">
        <v>0.96099999999999997</v>
      </c>
      <c r="M11" s="95">
        <v>0</v>
      </c>
      <c r="N11" s="95">
        <v>0</v>
      </c>
      <c r="O11" s="95">
        <v>0</v>
      </c>
      <c r="P11" s="95">
        <v>0</v>
      </c>
      <c r="Q11" s="95">
        <v>0</v>
      </c>
      <c r="R11" s="95">
        <v>0</v>
      </c>
      <c r="S11" s="95">
        <v>0</v>
      </c>
      <c r="T11" s="95">
        <v>0</v>
      </c>
      <c r="U11" s="95">
        <v>0</v>
      </c>
      <c r="V11" s="95">
        <v>0</v>
      </c>
      <c r="W11" s="95">
        <v>0</v>
      </c>
      <c r="X11" s="95">
        <v>0</v>
      </c>
      <c r="Y11" s="95">
        <v>0</v>
      </c>
      <c r="Z11" s="95">
        <v>19.463999999999999</v>
      </c>
      <c r="AA11" s="95">
        <v>18.864000000000001</v>
      </c>
      <c r="AB11" s="95">
        <v>20.375</v>
      </c>
      <c r="AC11" s="95">
        <v>19.866</v>
      </c>
      <c r="AD11" s="95">
        <v>19.356000000000002</v>
      </c>
      <c r="AE11" s="95">
        <v>18.742999999999999</v>
      </c>
      <c r="AF11" s="95">
        <v>18.167999999999999</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20" t="s">
        <v>343</v>
      </c>
      <c r="C23" s="121"/>
      <c r="D23" s="121"/>
      <c r="E23" s="121"/>
      <c r="F23" s="121"/>
      <c r="G23" s="121"/>
      <c r="H23" s="121"/>
      <c r="I23" s="122"/>
    </row>
    <row r="24" spans="2:9" x14ac:dyDescent="0.35"/>
    <row r="25" spans="2:9" s="6" customFormat="1" x14ac:dyDescent="0.35">
      <c r="B25" s="52" t="s">
        <v>331</v>
      </c>
      <c r="C25" s="123" t="s">
        <v>329</v>
      </c>
      <c r="D25" s="123"/>
      <c r="E25" s="123"/>
      <c r="F25" s="123"/>
      <c r="G25" s="123"/>
      <c r="H25" s="123"/>
      <c r="I25" s="123"/>
    </row>
    <row r="26" spans="2:9" s="6" customFormat="1" ht="76.900000000000006" customHeight="1" x14ac:dyDescent="0.35">
      <c r="B26" s="53">
        <v>1</v>
      </c>
      <c r="C26" s="116" t="s">
        <v>255</v>
      </c>
      <c r="D26" s="103"/>
      <c r="E26" s="103"/>
      <c r="F26" s="103"/>
      <c r="G26" s="103"/>
      <c r="H26" s="103"/>
      <c r="I26" s="103"/>
    </row>
    <row r="27" spans="2:9" s="6" customFormat="1" ht="54" customHeight="1" x14ac:dyDescent="0.35">
      <c r="B27" s="53">
        <v>2</v>
      </c>
      <c r="C27" s="116" t="s">
        <v>257</v>
      </c>
      <c r="D27" s="103"/>
      <c r="E27" s="103"/>
      <c r="F27" s="103"/>
      <c r="G27" s="103"/>
      <c r="H27" s="103"/>
      <c r="I27" s="103"/>
    </row>
    <row r="28" spans="2:9" s="6" customFormat="1" ht="58.15" customHeight="1" x14ac:dyDescent="0.35">
      <c r="B28" s="53">
        <v>3</v>
      </c>
      <c r="C28" s="116" t="s">
        <v>259</v>
      </c>
      <c r="D28" s="103"/>
      <c r="E28" s="103"/>
      <c r="F28" s="103"/>
      <c r="G28" s="103"/>
      <c r="H28" s="103"/>
      <c r="I28" s="103"/>
    </row>
    <row r="29" spans="2:9" s="6" customFormat="1" ht="61.15" customHeight="1" x14ac:dyDescent="0.35">
      <c r="B29" s="53">
        <v>4</v>
      </c>
      <c r="C29" s="116" t="s">
        <v>218</v>
      </c>
      <c r="D29" s="103"/>
      <c r="E29" s="103"/>
      <c r="F29" s="103"/>
      <c r="G29" s="103"/>
      <c r="H29" s="103"/>
      <c r="I29" s="103"/>
    </row>
    <row r="30" spans="2:9" s="6" customFormat="1" ht="58.5" customHeight="1" x14ac:dyDescent="0.35">
      <c r="B30" s="53">
        <v>5</v>
      </c>
      <c r="C30" s="116" t="s">
        <v>262</v>
      </c>
      <c r="D30" s="103"/>
      <c r="E30" s="103"/>
      <c r="F30" s="103"/>
      <c r="G30" s="103"/>
      <c r="H30" s="103"/>
      <c r="I30" s="103"/>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Props1.xml><?xml version="1.0" encoding="utf-8"?>
<ds:datastoreItem xmlns:ds="http://schemas.openxmlformats.org/officeDocument/2006/customXml" ds:itemID="{328D84C7-7391-4A3D-B45A-4FE833130A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2022-11-28T15:23:43Z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