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https://anglianwater.sharepoint.com/sites/tmWaterResourcesStrategy/Team Documents/(38) MIT Tables/MIT_Nov2022/Tables/"/>
    </mc:Choice>
  </mc:AlternateContent>
  <xr:revisionPtr revIDLastSave="2" documentId="10_ncr:100000_{C1B2DB62-9BCD-4E4D-A7CF-7205616004D2}" xr6:coauthVersionLast="47" xr6:coauthVersionMax="47" xr10:uidLastSave="{03FEA052-A467-4B68-8480-400B35B2D181}"/>
  <bookViews>
    <workbookView xWindow="-98" yWindow="-98" windowWidth="20715" windowHeight="13155" activeTab="1" xr2:uid="{00000000-000D-0000-FFFF-FFFF00000000}"/>
  </bookViews>
  <sheets>
    <sheet name="Cover sheet" sheetId="2" r:id="rId1"/>
    <sheet name="Change log" sheetId="3" r:id="rId2"/>
    <sheet name="Table 1" sheetId="12" r:id="rId3"/>
    <sheet name="Table 2" sheetId="14" r:id="rId4"/>
    <sheet name="Table 3" sheetId="15" r:id="rId5"/>
    <sheet name="Table 4" sheetId="16" r:id="rId6"/>
    <sheet name="Table 5" sheetId="17" r:id="rId7"/>
    <sheet name="Table 6" sheetId="18" r:id="rId8"/>
    <sheet name="Table 7" sheetId="19" r:id="rId9"/>
    <sheet name="Table 8" sheetId="20" r:id="rId10"/>
  </sheets>
  <externalReferences>
    <externalReference r:id="rId11"/>
  </externalReferences>
  <definedNames>
    <definedName name="_Toc474162500" localSheetId="2">'[1]Table 2 '!#REF!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20" l="1"/>
  <c r="D3" i="20"/>
  <c r="D4" i="19"/>
  <c r="D3" i="19"/>
  <c r="B9" i="19"/>
  <c r="B10" i="19" s="1"/>
  <c r="B11" i="19" s="1"/>
  <c r="B8" i="19"/>
  <c r="D4" i="18"/>
  <c r="D3" i="18"/>
  <c r="D4" i="17"/>
  <c r="D3" i="17"/>
  <c r="D4" i="16"/>
  <c r="D3" i="16"/>
  <c r="B8" i="16"/>
  <c r="B9" i="16" s="1"/>
  <c r="B10" i="16" s="1"/>
  <c r="B11" i="16" s="1"/>
  <c r="D4" i="15"/>
  <c r="D3" i="15"/>
  <c r="B37" i="15"/>
  <c r="B38" i="15" s="1"/>
  <c r="B39" i="15" s="1"/>
  <c r="B40" i="15" s="1"/>
  <c r="B41" i="15" s="1"/>
  <c r="B42" i="15" s="1"/>
  <c r="B43" i="15" s="1"/>
  <c r="B44" i="15" s="1"/>
  <c r="B45" i="15" s="1"/>
  <c r="B46" i="15" s="1"/>
  <c r="B47" i="15" s="1"/>
  <c r="B48" i="15" s="1"/>
  <c r="B49" i="15" s="1"/>
  <c r="B50" i="15" s="1"/>
  <c r="D4" i="14"/>
  <c r="D3" i="14"/>
  <c r="B28" i="14"/>
  <c r="B29" i="14" s="1"/>
  <c r="B30" i="14" s="1"/>
  <c r="B31" i="14" s="1"/>
  <c r="B32" i="14" s="1"/>
  <c r="B8" i="14"/>
  <c r="B9" i="14" s="1"/>
  <c r="B10" i="14" s="1"/>
  <c r="B11" i="14" s="1"/>
  <c r="B12" i="14" s="1"/>
  <c r="D4" i="12" l="1"/>
  <c r="D3" i="12"/>
  <c r="C1" i="2" l="1"/>
  <c r="D1" i="3" l="1"/>
</calcChain>
</file>

<file path=xl/sharedStrings.xml><?xml version="1.0" encoding="utf-8"?>
<sst xmlns="http://schemas.openxmlformats.org/spreadsheetml/2006/main" count="1020" uniqueCount="406">
  <si>
    <t>Cover sheet</t>
  </si>
  <si>
    <t>Purpose</t>
  </si>
  <si>
    <t>Company name</t>
  </si>
  <si>
    <t>Insert image of WRZ boundary (same as GIS shapefile)</t>
  </si>
  <si>
    <t>WRMP the data relates to</t>
  </si>
  <si>
    <t>Date the spreadsheet was first published</t>
  </si>
  <si>
    <t>Date of last update (see change log for details)</t>
  </si>
  <si>
    <t>Contact details for anyone wanting to discuss commercial opportunities arising from this information</t>
  </si>
  <si>
    <t>Geographical Information System (GIS) shapefile of water resources zone boundary file reference (hyperlink)</t>
  </si>
  <si>
    <t>Brief description of data assurance</t>
  </si>
  <si>
    <t xml:space="preserve">Key:        Input cell colour     </t>
  </si>
  <si>
    <t>Our data requirements are structured around geographic data and eight data tables:</t>
  </si>
  <si>
    <t>Change log</t>
  </si>
  <si>
    <t>Date of change (DD/MM/YYYY)</t>
  </si>
  <si>
    <t>Table Reference</t>
  </si>
  <si>
    <t>Data Requirement Reference</t>
  </si>
  <si>
    <t>Description of value(s) changed</t>
  </si>
  <si>
    <t>Change reason</t>
  </si>
  <si>
    <t>Table 1 : Key market information</t>
  </si>
  <si>
    <t>Data Requirement</t>
  </si>
  <si>
    <t>WRMP19 reference</t>
  </si>
  <si>
    <t>Units</t>
  </si>
  <si>
    <t>Description</t>
  </si>
  <si>
    <t>Water Resource Zone location</t>
  </si>
  <si>
    <t>N/A</t>
  </si>
  <si>
    <t>Total number of sources</t>
  </si>
  <si>
    <t>Number</t>
  </si>
  <si>
    <t>Own source allocation: groundwater (including aquifer recharge)</t>
  </si>
  <si>
    <t xml:space="preserve">% of demand met (distribution input)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</si>
  <si>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</si>
  <si>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Own source allocation: reservoir (pumped and impounding) 
</t>
  </si>
  <si>
    <t xml:space="preserve">The ratio of demand met (distribution input – flow entering the distribution network to meet demand) from reservoir sources to total demand. The total across all zones should be the same as reported in the company APR. </t>
  </si>
  <si>
    <t xml:space="preserve">Own source allocation: direct river abstraction 
</t>
  </si>
  <si>
    <t xml:space="preserve">The ratio of demand met (distribution input – flow entering the distribution network to meet demand) from direct river sources to total demand. The total across all zones should be the same as reported in the company APR. </t>
  </si>
  <si>
    <t xml:space="preserve">External source allocation (trading – imports) </t>
  </si>
  <si>
    <t xml:space="preserve">The ratio of demand met (distribution input – flow entering the distribution network to meet demand) from external sources (third party imports) to total demand. </t>
  </si>
  <si>
    <t>Critical planning period</t>
  </si>
  <si>
    <t>Level of service (Temporary Use Ban)</t>
  </si>
  <si>
    <t>1 in X</t>
  </si>
  <si>
    <t xml:space="preserve">Level of service – (Drought order for non-essential use ban)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</si>
  <si>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</si>
  <si>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 xml:space="preserve">Level of service – Emergency drought order (reducing demand): rota cuts and standpipes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</si>
  <si>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</si>
  <si>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Drought plan option benefits</t>
  </si>
  <si>
    <t>Ml/d</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</si>
  <si>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</si>
  <si>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Year of first zonal deficit (if any) 
</t>
  </si>
  <si>
    <t>Year</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</si>
  <si>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</si>
  <si>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Zone deficit summary</t>
  </si>
  <si>
    <t>High (&gt;10%) / Medium (5-10%) / Low (&lt;5%)</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</si>
  <si>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</si>
  <si>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Other planning considerations and constraints</t>
  </si>
  <si>
    <t>Treatment works details</t>
  </si>
  <si>
    <t>Table 2 : Baseline supply forecast</t>
  </si>
  <si>
    <t>Minimum Planning Period - 25 years</t>
  </si>
  <si>
    <t>Optional Planning Period</t>
  </si>
  <si>
    <t>2020-21</t>
  </si>
  <si>
    <t>2021-22</t>
  </si>
  <si>
    <t>2022-23</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</si>
  <si>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</si>
  <si>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</si>
  <si>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</si>
  <si>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</si>
  <si>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</si>
  <si>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</si>
  <si>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</si>
  <si>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</si>
  <si>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</si>
  <si>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</si>
  <si>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</si>
  <si>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</si>
  <si>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</si>
  <si>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</si>
  <si>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</si>
  <si>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</si>
  <si>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</si>
  <si>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</si>
  <si>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</si>
  <si>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</si>
  <si>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</si>
  <si>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</si>
  <si>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</si>
  <si>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</si>
  <si>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</si>
  <si>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</si>
  <si>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</si>
  <si>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</si>
  <si>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</si>
  <si>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</si>
  <si>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</si>
  <si>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</si>
  <si>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</si>
  <si>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</si>
  <si>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</si>
  <si>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</si>
  <si>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</si>
  <si>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</si>
  <si>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</si>
  <si>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</si>
  <si>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</si>
  <si>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</si>
  <si>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</si>
  <si>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</si>
  <si>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</si>
  <si>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</si>
  <si>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</si>
  <si>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</si>
  <si>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</si>
  <si>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</si>
  <si>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</si>
  <si>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</si>
  <si>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</si>
  <si>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</si>
  <si>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</si>
  <si>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</si>
  <si>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</si>
  <si>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</si>
  <si>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</si>
  <si>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</si>
  <si>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</si>
  <si>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</si>
  <si>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</si>
  <si>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</si>
  <si>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</si>
  <si>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</si>
  <si>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</si>
  <si>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</si>
  <si>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</si>
  <si>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</si>
  <si>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</si>
  <si>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</si>
  <si>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</si>
  <si>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</si>
  <si>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</si>
  <si>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</si>
  <si>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</si>
  <si>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</si>
  <si>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forecast (supply) </t>
  </si>
  <si>
    <t>Table 2: Baseline supply 
Row: 7BL</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</si>
  <si>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</si>
  <si>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Table 2: Baseline supply 
Row: 8.1BL</t>
  </si>
  <si>
    <t>The forecast reductions in the baseline deployable output (supplies) over the planning period caused by climate change. Climate change is likely to impact the frequency and severity of more extreme events which impact the amount available for supply.</t>
  </si>
  <si>
    <t>Deployable output  (supply) forecast reductions to restore sustainable abstraction (abstraction licence reductions)</t>
  </si>
  <si>
    <t>Table 2: Baseline supply 
Row: 8.2BL</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</si>
  <si>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</si>
  <si>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Total other changes to deployable output (supply) forecast (e.g. nitrates)</t>
  </si>
  <si>
    <t>Table 2: Baseline supply
Row: 8.3BL</t>
  </si>
  <si>
    <t>Reductions in deployable output (supply) forecast as a result of other causes. These can include operational decline or loss of raw water source due to long term pollution, or other water quality issues.</t>
  </si>
  <si>
    <t>Raw water losses, treatment works losses and operational use</t>
  </si>
  <si>
    <t>Table 2: Baseline supply 
Row: 9BL</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</si>
  <si>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</si>
  <si>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Outage allowance</t>
  </si>
  <si>
    <t>Table 2: Baseline supply 
Row: 10BL</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</si>
  <si>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</si>
  <si>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</si>
  <si>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</si>
  <si>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</si>
  <si>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</si>
  <si>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(unmetered) non household – consumption</t>
  </si>
  <si>
    <t>Table 3: Baseline demand 
Row: 24BL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</si>
  <si>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</si>
  <si>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Measured (metered) household – consumption</t>
  </si>
  <si>
    <t>Table 3: Baseline demand 
Row: 25BL</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</si>
  <si>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</si>
  <si>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(unmetered) household – consumption</t>
  </si>
  <si>
    <t>Table 3: Baseline demand 
Row: 26BL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</si>
  <si>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</si>
  <si>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Measured (metered) household – per capita consumption (PCC)</t>
  </si>
  <si>
    <t>Table 3: Baseline demand 
Row: 29BL</t>
  </si>
  <si>
    <t>l/h/d</t>
  </si>
  <si>
    <t>Average amount of water used by each customer that lives in a measured (metered) household property in the zone. 
Measured in flow used (litres) per person (head) per day (l/h/d)
This forecast represents the baseline position before any new investment or interventions.</t>
  </si>
  <si>
    <t>Unmeasured (unmetered) household – per capita consumption (PCC)</t>
  </si>
  <si>
    <t>Table 3: Baseline demand 
Row: 30BL</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</si>
  <si>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</si>
  <si>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household – per capita consumption (PCC)</t>
  </si>
  <si>
    <t>Table 3: Baseline demand 
Row: 31BL</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</si>
  <si>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</si>
  <si>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leakage (total volume per day)</t>
  </si>
  <si>
    <t>Table 3: Baseline demand 
Row: 40BL</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</si>
  <si>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</si>
  <si>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leakage (flow per property)</t>
  </si>
  <si>
    <t>Table 3: Baseline demand 
Row: 41BL</t>
  </si>
  <si>
    <t>l/prop/day</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</si>
  <si>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</si>
  <si>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Measured (metered) properties (excl voids)</t>
  </si>
  <si>
    <t>Table 3: Baseline demand 
Row: 45BL</t>
  </si>
  <si>
    <t>000s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</si>
  <si>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</si>
  <si>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Total properties – measured and unmeasured (incl. voids)</t>
  </si>
  <si>
    <t>Table 3: Baseline demand 
Row: 48BL</t>
  </si>
  <si>
    <t>All properties that the company has on its database (in the zone. 
This is a total of all the household and non-household properties (both metered and unmetered). This includes void properties. 
These are forecasted going forward based on growth projections.</t>
  </si>
  <si>
    <t>Total population</t>
  </si>
  <si>
    <t>Table 3: Baseline demand 
Row: 53BL</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</si>
  <si>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</si>
  <si>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Measured (metered) household – Average occupancy rate (excl voids)</t>
  </si>
  <si>
    <t>Table 3: Baseline demand 
Row: 54BL</t>
  </si>
  <si>
    <t>h/prop</t>
  </si>
  <si>
    <t>Occupancy rate (people living in each property) for metered (measured) households.
Measured as people (head) per property (h/prop)</t>
  </si>
  <si>
    <t>Unmeasured (unmetered) household - Average occupancy rate</t>
  </si>
  <si>
    <t>Table 3: Baseline demand 
Row: 55BL</t>
  </si>
  <si>
    <t>Occupancy rate (people living in each property) for unmetered (unmeasured) households. Measured as people (head) per property (h/prop)</t>
  </si>
  <si>
    <t>Total household metering penetration (incl. voids)</t>
  </si>
  <si>
    <t>Table 3: Baseline demand 
Row: 57BL</t>
  </si>
  <si>
    <t>%</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</si>
  <si>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</si>
  <si>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</si>
  <si>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</si>
  <si>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</si>
  <si>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</si>
  <si>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Water Available For Use (WAFU) - own sources</t>
  </si>
  <si>
    <t>Table 4: Baseline supply demand balance 
Row: 12BL</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</si>
  <si>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</si>
  <si>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Total Water Available For Use (WAFU) – including transfers</t>
  </si>
  <si>
    <t>Table 4: Baseline supply demand balance 
Row: 13BL</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</si>
  <si>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</si>
  <si>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Target Headroom (uncertainty)</t>
  </si>
  <si>
    <t>Table 4: Baseline supply demand balance 
Row: 16BL</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</si>
  <si>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</si>
  <si>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Supply Demand Balance</t>
  </si>
  <si>
    <t>Table 4: Baseline supply demand balance 
Row: 18BL</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</si>
  <si>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</si>
  <si>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</si>
  <si>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Table 7: Final planning water supply 
Row: 7FP</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</si>
  <si>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</si>
  <si>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Table 7: Final planning water supply 
Row: 9FP</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</si>
  <si>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</si>
  <si>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Table 7: Final planning water supply 
Row: 10FP</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</si>
  <si>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</si>
  <si>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</si>
  <si>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</si>
  <si>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</si>
  <si>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Table 8: Final planning water demand 
Row: 24FP</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</si>
  <si>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</si>
  <si>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Table 8: Final planning water demand 
Row: 25FP</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</si>
  <si>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</si>
  <si>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Unmeasured (unmetered) household - consumption</t>
  </si>
  <si>
    <t>Table 8: Final planning water demand 
Row: 26FP</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</si>
  <si>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</si>
  <si>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Table 8: Final planning water demand 
Row: 29FP</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</si>
  <si>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</si>
  <si>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Table 8: Final planning water demand 
Row: 30FP</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</si>
  <si>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</si>
  <si>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Table 8: Final planning water demand 
Row: 31FP</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</si>
  <si>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</si>
  <si>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Table 8: Final planning water demand 
Row: 40FP</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</si>
  <si>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</si>
  <si>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Table 8: Final planning water demand 
Row: 41FP</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</si>
  <si>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</si>
  <si>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Table 8: Final planning water demand 
Row: 45FP</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</si>
  <si>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</si>
  <si>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Table 8: Final planning water demand 
Row: 57FP</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</si>
  <si>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</si>
  <si>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</si>
  <si>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</si>
  <si>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</si>
  <si>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Table 9: Final planning supply demand balance
Row: 12FP</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</si>
  <si>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</si>
  <si>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Table 9: Final planning supply demand balance
Row: 13FP</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</si>
  <si>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</si>
  <si>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Table 9: Final planning supply demand balance
Row: 16FP</t>
  </si>
  <si>
    <t>Table 9: Final planning supply demand balance
Row: 18FP</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</si>
  <si>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</si>
  <si>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</si>
  <si>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Option name</t>
  </si>
  <si>
    <t>Table 5: Feasible options
Column C</t>
  </si>
  <si>
    <t>Text</t>
  </si>
  <si>
    <t>Option reference number</t>
  </si>
  <si>
    <t>Table 5: Feasible options
Column D</t>
  </si>
  <si>
    <t>Reference number used in WRMP tables</t>
  </si>
  <si>
    <t xml:space="preserve">Type of option </t>
  </si>
  <si>
    <t>Table 5: Feasible options
Column E</t>
  </si>
  <si>
    <t>Type of benefit the scheme delivers, e.g. Options to reduce outage, Options to increase raw imports, etc.</t>
  </si>
  <si>
    <t>Preferred option</t>
  </si>
  <si>
    <t>Table 5: Feasible options
Column F</t>
  </si>
  <si>
    <t>Y/N</t>
  </si>
  <si>
    <t>Defines whether the option that was considered was chosen for the companies’ short list of feasible options, or whether it is part of the preferred (final) plan and will form part of the companies water resources programme.</t>
  </si>
  <si>
    <t xml:space="preserve">Planned scheme start date </t>
  </si>
  <si>
    <t>Table 5: Feasible options
Column G</t>
  </si>
  <si>
    <t>First year that the scheme delivers full benefit (additional resource or demand saving) if in the preferred plan. This will be the planned delivery of the scheme as part of the company’s delivery programme and should be updated accordingly.</t>
  </si>
  <si>
    <t xml:space="preserve">Option benefit – additional resources or demand saved (based on full implementation) </t>
  </si>
  <si>
    <t>Table 5: Feasible options
Column I</t>
  </si>
  <si>
    <t>Zonal benefit (in terms of additional supply – water available for use, or demand savings) of the option at full implementation.</t>
  </si>
  <si>
    <t>Total planning period option benefit (Net Present Value)</t>
  </si>
  <si>
    <t>Table 5: Feasible options
Column J</t>
  </si>
  <si>
    <t>Ml</t>
  </si>
  <si>
    <t>Table 5: Feasible options
Column K</t>
  </si>
  <si>
    <t>£000s</t>
  </si>
  <si>
    <t>Table 5: Feasible options
Column L</t>
  </si>
  <si>
    <t>Table 5: Feasible options
Column M</t>
  </si>
  <si>
    <t>Table 5: Feasible options
Column N</t>
  </si>
  <si>
    <t>Table 5: Feasible options
Column O</t>
  </si>
  <si>
    <t>Table 5: Feasible options
Column P</t>
  </si>
  <si>
    <t>Average Incremental Cost (AIC)</t>
  </si>
  <si>
    <t>Table 5: Feasible options
Column Q</t>
  </si>
  <si>
    <t>p/m³</t>
  </si>
  <si>
    <t>Average incremental cost of option delivery and operation over the planning period. The extra cost (pence) per volume of water gained (m³) for the option.</t>
  </si>
  <si>
    <t>Average Incremental Social &amp; Environmental Cost (AISC)</t>
  </si>
  <si>
    <t>Table 5: Feasible options
Column R</t>
  </si>
  <si>
    <t>Average incremental cost (including environmental and social costs) of option delivery and operation over the planning period. The extra cost (pence) per volume gained (m³) for the option.</t>
  </si>
  <si>
    <t>Scope Confidence</t>
  </si>
  <si>
    <t>Table 5: Feasible options
Column S</t>
  </si>
  <si>
    <t>Score 1 to 5</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</si>
  <si>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</si>
  <si>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Cost Confidence</t>
  </si>
  <si>
    <t>Table 5: Feasible options 
Column T</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</si>
  <si>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</si>
  <si>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</si>
  <si>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</si>
  <si>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</si>
  <si>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</si>
  <si>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</si>
  <si>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</si>
  <si>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</si>
  <si>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</si>
  <si>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</si>
  <si>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</si>
  <si>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</si>
  <si>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</si>
  <si>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</si>
  <si>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</si>
  <si>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</si>
  <si>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</si>
  <si>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</si>
  <si>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</si>
  <si>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</si>
  <si>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</si>
  <si>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 xml:space="preserve">WRZ name </t>
  </si>
  <si>
    <t xml:space="preserve">Line </t>
  </si>
  <si>
    <t>Definitions</t>
  </si>
  <si>
    <t>DPs</t>
  </si>
  <si>
    <t>Line</t>
  </si>
  <si>
    <t>Region / Counties</t>
  </si>
  <si>
    <t>Key to cells:</t>
  </si>
  <si>
    <t>Input cell</t>
  </si>
  <si>
    <t>Calculation cell</t>
  </si>
  <si>
    <t>Key market information - line definition</t>
  </si>
  <si>
    <t>Baseline supply forecast - line definition</t>
  </si>
  <si>
    <t>Baseline demand forecast - line definition</t>
  </si>
  <si>
    <t>Baseline supply demand balance - line definition</t>
  </si>
  <si>
    <t>Final plan supply forecast - line definition</t>
  </si>
  <si>
    <t>Final plan demand forecast - line definition</t>
  </si>
  <si>
    <t>Final plan option costs - line definition</t>
  </si>
  <si>
    <t>Final plan supply demand balance - line definition</t>
  </si>
  <si>
    <t xml:space="preserve">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link to a boundary file that can be imported to a Geographical Information System (GIS) (such as an ESRI Shapefile). 
</t>
  </si>
  <si>
    <t xml:space="preserve">A numeric count of the number of raw water sources for the WRZ location. For WRZ with less than five raw water sources, “&lt;5” should be recorded. For WRZ with five or greater raw water sources the actual numeric count should be recorded. The figures reported should be consistent with the total for all of the WRZs as set out in the company’s Annual Performance Review (APR). 
</t>
  </si>
  <si>
    <t xml:space="preserve">The level of service (average planned frequency) for temporary use bans is a commitment made by each company to all of its customers, based on an understanding of their priorities, following engagement with them. The Temporary Use Ban allows for restrictions on a customer’s water usage for activities such as using hosepipes to water gardens. There will be a variation in of level of service provided by each company generally based on customer priorities, geography and inherent water resources. 
</t>
  </si>
  <si>
    <t xml:space="preserve">Summary key cause of supply constraint (Hydrological / Licence / Asset) 
</t>
  </si>
  <si>
    <t>A/A</t>
  </si>
  <si>
    <t>The categories of treatment types are:</t>
  </si>
  <si>
    <t>Examples</t>
  </si>
  <si>
    <t>SD: Works providing simple disinfection only;</t>
  </si>
  <si>
    <t xml:space="preserve">W1:  Simple disinfection plus simple physical treatment only;   </t>
  </si>
  <si>
    <t>W6: Works with one or more very high cost processes;</t>
  </si>
  <si>
    <t>The type of source water is indicated by a proceeding (G)round water or (S)urface water e.g. a W4 works treating river water would be SW4 and a SD works treating ground water would be GSD</t>
  </si>
  <si>
    <t xml:space="preserve">• Marginal chlorination
• Pre-aeration
</t>
  </si>
  <si>
    <t xml:space="preserve">• Rapid gravity filtration
• Slow sand filtration
• Pressure filtration
</t>
  </si>
  <si>
    <t xml:space="preserve">W2: Single stage complex physical or chemical treatment;
W3: More than one stage of complex treatment; but excluding processes in W4, W5 or W6.
</t>
  </si>
  <si>
    <t xml:space="preserve">W4: Single stage complex physical or chemical treatment with significantly higher operating costs than in W2/W3;
W5: More than one stage of complex, high cost treatment;
</t>
  </si>
  <si>
    <t xml:space="preserve">• Super chlorination
• Coagulation
• Flocculation
• Biofiltration
• pH correction
•  Softening
</t>
  </si>
  <si>
    <t xml:space="preserve">• Membrane filtration (excluding desalination)
• Ozone addition
• Activated carbon / pesticide removal
• UV treatment
• Arsenic removal
• Nitrate removal
</t>
  </si>
  <si>
    <t xml:space="preserve">• Desalination 
• Re-use
</t>
  </si>
  <si>
    <t>Standard source type/ treatment type classification for line 16, treatment type details</t>
  </si>
  <si>
    <t>Change in deployable output (supply) forecast due to climate change</t>
  </si>
  <si>
    <t xml:space="preserve">Deployable output (supply) forecast </t>
  </si>
  <si>
    <t>Progress of planned scheme</t>
  </si>
  <si>
    <t xml:space="preserve">Name of scheme for referencing. There is no requirement for this data field to include specific location data, this is only intended to act as an easy identifier. Respondents are free to select an appropriate level of detail. </t>
  </si>
  <si>
    <t xml:space="preserve">Defines the progress of the delivery of the planned scheme. Description should indicate the progress against standard project lifecycle stages or indicate if project has not yet commenced. 
Not commenced/Concept/Definition/Delivery/Handover
</t>
  </si>
  <si>
    <t>Total planning period indicative capital cost of option (CAPEX NPV)</t>
  </si>
  <si>
    <t>Total planning period indicative operating cost of option (OPEX NPV)</t>
  </si>
  <si>
    <t>The total volume (megalitres) of benefit gained from the option over the whole planning period. The benefit volume is then discounted over the planning period using the discount rate to provide a Net Present Value (NPV) of the benefit.</t>
  </si>
  <si>
    <t>The total indicative capital cost (CAPEX) spent to deliver the option over the planning period. This is then discounted over the planning period using the discount rate to provide a NPV of the total cost.</t>
  </si>
  <si>
    <t>The total indicative operating cost (OPEX) spent to deliver the option over the planning period. This is then discounted over the planning period using the discount rate to provide a NPV of the total cost.</t>
  </si>
  <si>
    <t>The total indicative operating cost saving made through the delivery / operation of the option over the planning period. This is then discounted over the planning period using the discount rate to provide a NPV of the total cost.</t>
  </si>
  <si>
    <t>The total indicative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</si>
  <si>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Total planning period indicative operating saving cost of option (OPEX saving NPV)</t>
  </si>
  <si>
    <t xml:space="preserve">Total planning period indicative carbon costs (Carbon NPV) </t>
  </si>
  <si>
    <t>Total planning period indicative social and environmental costs (NPV)</t>
  </si>
  <si>
    <t xml:space="preserve">Total planning period indicative option cost (NPV) </t>
  </si>
  <si>
    <t>The total indicative overall cost for the delivery and operation of the option over the planning period. This is then discounted using the discount rate to provide a NPV of the total cost.</t>
  </si>
  <si>
    <t>The total indicative social and environmental costs (both positive and negative) translated into financial terms to deliver and operate the option over the planning period.</t>
  </si>
  <si>
    <t>Company Response</t>
  </si>
  <si>
    <t xml:space="preserve">This spreadsheet provides key market information for a water company's water resource zone (WRZ). Separate spreadsheets should be provided for each WRZ and the information provided should be in line with the water resources market information guidance published by Ofwat on its website. </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</si>
  <si>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are required for all scenarios. </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</si>
  <si>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A high level summary for the WRZ is required for each limiting factor, hydrological / licence / asset identifying whether it is a key constraint or not. This summary would be aggregated to WRZ level therefore comments should focus on significant constraints within the system in the context of meeting any supply demand balance deficit.
</t>
  </si>
  <si>
    <t xml:space="preserve">Any further considerations or constraints identified, beyond those recorded in Table1, line 11 that may influence the choice of solutions for the WRZ. 
A high level summary for the WRZ is required for each of the identified additional considerations or constraints. The format should be comparable to Table 1, line 11. Where no additional constraints are identified this should be stated.
This could be used to identify treatment constraints due to water quality or environmental planning constraints, e.g. available treatment in the WRZ is for groundwater only - surface water treatment would require investment or WRZ contains a National Park.
</t>
  </si>
  <si>
    <t xml:space="preserve">Anonymised list of treatment works supplying this WRZ which have maximum design capacities greater than 10Ml/d, this should focus on the larger treatment works within the zone providing an indication of treatment processes present and where spare capacity may be readily available. This list will detail the spare capacity (average for critical planning scenario – e.g. year or week), treatment works type (e.g. surface water or groundwater), treatment type and constraints. This spare capacity will initially represent the baseline position. Any options to make use of spare capacity should be included in table 8. Progress of delivery of the option should be tracked in table 8, line 6 and the spare capacity information should be updated following successful completion of the option.  The data is required in the following format : label – spare capacity – source type/treatment type* – constraints, for example: 
Works 1 – 5Ml/d – SW3 - Could treat additional 5 Ml/d constrained by abstraction 
Works 2 – 0Ml/d – GW4 – Output constrained by pipeline capacity 
*source type/treatment type categorisation is defined in the table below using the categorisation defined in 2016-17 cost assessment information request 
</t>
  </si>
  <si>
    <t>Hartlepool</t>
  </si>
  <si>
    <t>Anglian Water</t>
  </si>
  <si>
    <t>WRMP19</t>
  </si>
  <si>
    <t>For further information, or to discuss the bidding process please email kthompson@anglianwater.co.uk</t>
  </si>
  <si>
    <t>http://www.anglianwater.co.uk/about-us/water-resources-market-information.aspx</t>
  </si>
  <si>
    <t>Data has been produced for the AWS WRMP and has been independently assured.</t>
  </si>
  <si>
    <t>3 days (no critical period deficit in WRZ)</t>
  </si>
  <si>
    <t>1 in 10 years</t>
  </si>
  <si>
    <t>1 in 40 years</t>
  </si>
  <si>
    <t>1 in 100 years</t>
  </si>
  <si>
    <t>Sources constrained by licence at average DO</t>
  </si>
  <si>
    <t>n/a</t>
  </si>
  <si>
    <t xml:space="preserve">Spare capacity has been assessed at max works output. </t>
  </si>
  <si>
    <t>Works 1  - 0 Ml/d - GW4 - output at works capacity</t>
  </si>
  <si>
    <t>All Tables</t>
  </si>
  <si>
    <t>Revised to WRMP Final Plan Tables</t>
  </si>
  <si>
    <t>Low</t>
  </si>
  <si>
    <t>Reviewed Table 1 Line 12 and revised where necessary</t>
  </si>
  <si>
    <t>No 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</si>
</sst>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sz val="10"/>
      <name val="Franklin Gothic Demi"/>
      <family val="2"/>
    </font>
    <font>
      <sz val="10"/>
      <color rgb="FF0078D2"/>
      <name val="Franklin Gothic Demi"/>
      <family val="2"/>
    </font>
    <font>
      <u/>
      <sz val="11"/>
      <color theme="10"/>
      <name val="Arial"/>
      <family val="2"/>
    </font>
    <font>
      <u/>
      <sz val="8"/>
      <color theme="10"/>
      <name val="Arial"/>
      <family val="2"/>
    </font>
  </fonts>
  <fills count="11">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rgb="FFBFDDF1"/>
        <bgColor indexed="64"/>
      </patternFill>
    </fill>
    <fill>
      <patternFill patternType="solid">
        <fgColor rgb="FFD9D9D9"/>
        <bgColor indexed="64"/>
      </patternFill>
    </fill>
    <fill>
      <patternFill patternType="solid">
        <fgColor rgb="FFFFFFFF"/>
        <bgColor indexed="64"/>
      </patternFill>
    </fill>
  </fills>
  <borders count="28">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857362"/>
      </left>
      <right/>
      <top style="medium">
        <color rgb="FF857362"/>
      </top>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medium">
        <color rgb="FF857362"/>
      </left>
      <right style="medium">
        <color rgb="FF857362"/>
      </right>
      <top/>
      <bottom style="medium">
        <color rgb="FF857362"/>
      </bottom>
      <diagonal/>
    </border>
    <border>
      <left/>
      <right style="medium">
        <color rgb="FF857362"/>
      </right>
      <top/>
      <bottom style="medium">
        <color rgb="FF857362"/>
      </bottom>
      <diagonal/>
    </border>
    <border>
      <left style="thin">
        <color rgb="FF857362"/>
      </left>
      <right style="thin">
        <color rgb="FF857362"/>
      </right>
      <top style="medium">
        <color rgb="FF857362"/>
      </top>
      <bottom style="thin">
        <color rgb="FF857362"/>
      </bottom>
      <diagonal/>
    </border>
    <border>
      <left/>
      <right style="thin">
        <color indexed="64"/>
      </right>
      <top style="thin">
        <color indexed="64"/>
      </top>
      <bottom/>
      <diagonal/>
    </border>
    <border>
      <left style="thin">
        <color rgb="FF857362"/>
      </left>
      <right style="thin">
        <color rgb="FF857362"/>
      </right>
      <top style="thin">
        <color rgb="FF857362"/>
      </top>
      <bottom style="thin">
        <color rgb="FF857362"/>
      </bottom>
      <diagonal/>
    </border>
    <border>
      <left style="thin">
        <color indexed="64"/>
      </left>
      <right style="thin">
        <color indexed="64"/>
      </right>
      <top style="medium">
        <color rgb="FF857362"/>
      </top>
      <bottom/>
      <diagonal/>
    </border>
  </borders>
  <cellStyleXfs count="3">
    <xf numFmtId="0" fontId="0" fillId="0" borderId="0"/>
    <xf numFmtId="0" fontId="1" fillId="0" borderId="0"/>
    <xf numFmtId="0" fontId="17" fillId="0" borderId="0" applyNumberFormat="0" applyFill="0" applyBorder="0" applyAlignment="0" applyProtection="0"/>
  </cellStyleXfs>
  <cellXfs count="127">
    <xf numFmtId="0" fontId="0" fillId="0" borderId="0" xfId="0"/>
    <xf numFmtId="0" fontId="2" fillId="2" borderId="0" xfId="1" applyFont="1" applyFill="1" applyAlignment="1">
      <alignment vertical="center"/>
    </xf>
    <xf numFmtId="0" fontId="2" fillId="2" borderId="0" xfId="1" applyFont="1" applyFill="1" applyAlignment="1">
      <alignment horizontal="center" vertical="center"/>
    </xf>
    <xf numFmtId="0" fontId="3" fillId="3" borderId="1" xfId="1" applyFont="1" applyFill="1" applyBorder="1" applyAlignment="1">
      <alignment vertical="center"/>
    </xf>
    <xf numFmtId="0" fontId="0" fillId="0" borderId="0" xfId="0" applyAlignment="1">
      <alignment horizontal="center"/>
    </xf>
    <xf numFmtId="0" fontId="5" fillId="0" borderId="0" xfId="0" applyFont="1"/>
    <xf numFmtId="0" fontId="4" fillId="0" borderId="0" xfId="0" applyFont="1"/>
    <xf numFmtId="0" fontId="3" fillId="3" borderId="3" xfId="1" applyFont="1" applyFill="1" applyBorder="1" applyAlignment="1">
      <alignment vertical="center" wrapText="1"/>
    </xf>
    <xf numFmtId="0" fontId="3" fillId="0" borderId="0" xfId="1" applyFont="1" applyAlignment="1">
      <alignment vertical="center"/>
    </xf>
    <xf numFmtId="0" fontId="3" fillId="3" borderId="5" xfId="1" applyFont="1" applyFill="1" applyBorder="1" applyAlignment="1">
      <alignment vertical="center" wrapText="1"/>
    </xf>
    <xf numFmtId="0" fontId="3" fillId="0" borderId="0" xfId="1" applyFont="1" applyAlignment="1">
      <alignment vertical="center" wrapText="1"/>
    </xf>
    <xf numFmtId="0" fontId="3" fillId="3" borderId="7" xfId="1" applyFont="1" applyFill="1" applyBorder="1" applyAlignment="1">
      <alignment vertical="center" wrapText="1"/>
    </xf>
    <xf numFmtId="0" fontId="6" fillId="0" borderId="0" xfId="0" applyFont="1"/>
    <xf numFmtId="0" fontId="3" fillId="3" borderId="1" xfId="1" applyFont="1" applyFill="1" applyBorder="1" applyAlignment="1">
      <alignment vertical="center" wrapText="1"/>
    </xf>
    <xf numFmtId="0" fontId="7" fillId="4" borderId="2" xfId="1" applyFont="1" applyFill="1" applyBorder="1" applyAlignment="1">
      <alignment vertical="center"/>
    </xf>
    <xf numFmtId="0" fontId="8" fillId="0" borderId="0" xfId="0" applyFont="1" applyAlignment="1">
      <alignment horizontal="right"/>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10" fillId="2" borderId="0" xfId="1" applyFont="1" applyFill="1" applyAlignment="1">
      <alignment horizontal="center" vertical="center"/>
    </xf>
    <xf numFmtId="0" fontId="10" fillId="2" borderId="0" xfId="1" applyFont="1" applyFill="1" applyAlignment="1">
      <alignment vertical="center"/>
    </xf>
    <xf numFmtId="0" fontId="0" fillId="0" borderId="0" xfId="0" applyAlignment="1">
      <alignment wrapText="1"/>
    </xf>
    <xf numFmtId="0" fontId="0" fillId="0" borderId="0" xfId="0" applyAlignment="1">
      <alignment horizontal="left" wrapText="1"/>
    </xf>
    <xf numFmtId="0" fontId="12" fillId="0" borderId="0" xfId="0" applyFont="1" applyAlignment="1">
      <alignment wrapText="1"/>
    </xf>
    <xf numFmtId="0" fontId="4" fillId="0" borderId="9" xfId="1" applyFont="1" applyBorder="1" applyAlignment="1">
      <alignment vertical="center" wrapText="1"/>
    </xf>
    <xf numFmtId="0" fontId="4" fillId="0" borderId="9" xfId="1" applyFont="1" applyBorder="1" applyAlignment="1">
      <alignment horizontal="center" vertical="center" wrapText="1"/>
    </xf>
    <xf numFmtId="0" fontId="7" fillId="4" borderId="9" xfId="1" applyFont="1" applyFill="1" applyBorder="1" applyAlignment="1">
      <alignment horizontal="left" vertical="center"/>
    </xf>
    <xf numFmtId="0" fontId="0" fillId="0" borderId="0" xfId="0" applyAlignment="1">
      <alignment horizontal="left"/>
    </xf>
    <xf numFmtId="0" fontId="4" fillId="0" borderId="14" xfId="1" applyFont="1" applyBorder="1" applyAlignment="1">
      <alignment vertical="center" wrapText="1"/>
    </xf>
    <xf numFmtId="0" fontId="4" fillId="0" borderId="14" xfId="1" applyFont="1" applyBorder="1" applyAlignment="1">
      <alignment horizontal="center" vertical="center" wrapText="1"/>
    </xf>
    <xf numFmtId="0" fontId="0" fillId="0" borderId="0" xfId="0" applyAlignment="1">
      <alignment horizontal="center" vertical="center" wrapText="1"/>
    </xf>
    <xf numFmtId="0" fontId="7" fillId="4" borderId="14" xfId="1" applyFont="1" applyFill="1" applyBorder="1" applyAlignment="1">
      <alignment vertical="center"/>
    </xf>
    <xf numFmtId="0" fontId="7" fillId="7" borderId="15" xfId="1" applyFont="1" applyFill="1" applyBorder="1" applyAlignment="1">
      <alignment vertical="center"/>
    </xf>
    <xf numFmtId="0" fontId="7" fillId="7" borderId="16" xfId="1" applyFont="1" applyFill="1" applyBorder="1" applyAlignment="1">
      <alignment vertical="center"/>
    </xf>
    <xf numFmtId="0" fontId="14" fillId="0" borderId="9" xfId="0" applyFont="1" applyBorder="1" applyAlignment="1">
      <alignment horizontal="center" vertical="center" wrapText="1"/>
    </xf>
    <xf numFmtId="0" fontId="4" fillId="0" borderId="9" xfId="0" applyFont="1" applyBorder="1" applyAlignment="1">
      <alignment horizontal="center" vertical="center" wrapText="1"/>
    </xf>
    <xf numFmtId="0" fontId="7" fillId="7" borderId="9" xfId="1" applyFont="1" applyFill="1" applyBorder="1" applyAlignment="1">
      <alignment vertical="center"/>
    </xf>
    <xf numFmtId="0" fontId="0" fillId="0" borderId="0" xfId="0" applyAlignment="1">
      <alignment horizontal="center" wrapText="1"/>
    </xf>
    <xf numFmtId="0" fontId="5" fillId="0" borderId="0" xfId="0" applyFont="1" applyAlignment="1">
      <alignment horizontal="left" vertical="center"/>
    </xf>
    <xf numFmtId="0" fontId="4" fillId="0" borderId="0" xfId="1" applyFont="1" applyAlignment="1">
      <alignment horizontal="left" vertical="center"/>
    </xf>
    <xf numFmtId="0" fontId="4" fillId="0" borderId="0" xfId="0" applyFont="1" applyAlignment="1">
      <alignment horizontal="left"/>
    </xf>
    <xf numFmtId="0" fontId="4" fillId="4" borderId="2" xfId="1" applyFont="1" applyFill="1" applyBorder="1" applyAlignment="1">
      <alignment horizontal="left" vertical="center" wrapText="1"/>
    </xf>
    <xf numFmtId="0" fontId="4" fillId="4" borderId="4"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0" borderId="9" xfId="1" applyFont="1" applyBorder="1" applyAlignment="1">
      <alignment horizontal="left" vertical="center" wrapText="1" readingOrder="1"/>
    </xf>
    <xf numFmtId="0" fontId="4" fillId="0" borderId="13" xfId="1" applyFont="1" applyBorder="1" applyAlignment="1">
      <alignment horizontal="left" vertical="center" wrapText="1" readingOrder="1"/>
    </xf>
    <xf numFmtId="0" fontId="8" fillId="0" borderId="0" xfId="0" applyFont="1"/>
    <xf numFmtId="0" fontId="0" fillId="4" borderId="0" xfId="0" applyFill="1"/>
    <xf numFmtId="0" fontId="0" fillId="8" borderId="0" xfId="0" applyFill="1"/>
    <xf numFmtId="0" fontId="3" fillId="3" borderId="10" xfId="1" applyFont="1" applyFill="1" applyBorder="1" applyAlignment="1">
      <alignment horizontal="left" vertical="center"/>
    </xf>
    <xf numFmtId="0" fontId="15" fillId="0" borderId="9" xfId="1" applyFont="1" applyBorder="1" applyAlignment="1">
      <alignment vertical="center"/>
    </xf>
    <xf numFmtId="0" fontId="4" fillId="0" borderId="9" xfId="0" applyFont="1" applyBorder="1" applyAlignment="1">
      <alignment horizontal="center" vertical="center"/>
    </xf>
    <xf numFmtId="0" fontId="4" fillId="0" borderId="9" xfId="0" applyFont="1" applyBorder="1"/>
    <xf numFmtId="0" fontId="4" fillId="0" borderId="0" xfId="0" applyFont="1" applyAlignment="1">
      <alignment vertical="justify" wrapText="1"/>
    </xf>
    <xf numFmtId="0" fontId="4" fillId="0" borderId="0" xfId="0" applyFont="1" applyAlignment="1">
      <alignment vertical="top" wrapText="1"/>
    </xf>
    <xf numFmtId="0" fontId="9" fillId="0" borderId="0" xfId="0" applyFont="1"/>
    <xf numFmtId="0" fontId="9" fillId="0" borderId="0" xfId="0" applyFont="1" applyAlignment="1">
      <alignment horizontal="left"/>
    </xf>
    <xf numFmtId="0" fontId="9" fillId="3" borderId="3" xfId="1" applyFont="1" applyFill="1" applyBorder="1" applyAlignment="1">
      <alignment vertical="center"/>
    </xf>
    <xf numFmtId="0" fontId="0" fillId="0" borderId="9" xfId="0" applyBorder="1" applyAlignment="1">
      <alignment horizontal="center" vertical="center"/>
    </xf>
    <xf numFmtId="0" fontId="4" fillId="0" borderId="13" xfId="1" applyFont="1" applyBorder="1" applyAlignment="1">
      <alignment vertical="center" wrapText="1"/>
    </xf>
    <xf numFmtId="0" fontId="4" fillId="0" borderId="0" xfId="1" applyFont="1" applyAlignment="1">
      <alignment vertical="center" wrapText="1"/>
    </xf>
    <xf numFmtId="0" fontId="4" fillId="0" borderId="0" xfId="1" applyFont="1" applyAlignment="1">
      <alignment horizontal="center" vertical="center" wrapText="1"/>
    </xf>
    <xf numFmtId="0" fontId="7" fillId="4" borderId="0" xfId="1" applyFont="1" applyFill="1" applyAlignment="1">
      <alignment vertical="center"/>
    </xf>
    <xf numFmtId="0" fontId="7" fillId="7" borderId="0" xfId="1" applyFont="1" applyFill="1" applyAlignment="1">
      <alignment vertical="center"/>
    </xf>
    <xf numFmtId="0" fontId="9" fillId="3" borderId="12" xfId="1" applyFont="1" applyFill="1" applyBorder="1" applyAlignment="1">
      <alignment vertical="center"/>
    </xf>
    <xf numFmtId="0" fontId="9" fillId="3" borderId="9" xfId="1" applyFont="1" applyFill="1" applyBorder="1" applyAlignment="1">
      <alignment vertical="center"/>
    </xf>
    <xf numFmtId="0" fontId="11" fillId="0" borderId="0" xfId="1" applyFont="1" applyAlignment="1">
      <alignment horizontal="left" vertical="center"/>
    </xf>
    <xf numFmtId="0" fontId="9" fillId="3" borderId="10" xfId="1" applyFont="1" applyFill="1" applyBorder="1" applyAlignment="1">
      <alignment vertical="center"/>
    </xf>
    <xf numFmtId="0" fontId="9" fillId="3" borderId="0" xfId="0" applyFont="1" applyFill="1" applyAlignment="1">
      <alignment horizontal="left" vertical="top"/>
    </xf>
    <xf numFmtId="0" fontId="4" fillId="0" borderId="0" xfId="0" applyFont="1" applyAlignment="1">
      <alignment horizontal="left" vertical="top"/>
    </xf>
    <xf numFmtId="0" fontId="4" fillId="0" borderId="0" xfId="1" applyFont="1" applyAlignment="1">
      <alignment horizontal="left" vertical="center" wrapText="1"/>
    </xf>
    <xf numFmtId="0" fontId="4" fillId="0" borderId="0" xfId="0" applyFont="1" applyAlignment="1">
      <alignment horizontal="left" vertical="center" wrapText="1"/>
    </xf>
    <xf numFmtId="0" fontId="9" fillId="0" borderId="0" xfId="1" applyFont="1" applyAlignment="1">
      <alignment vertical="center"/>
    </xf>
    <xf numFmtId="0" fontId="4" fillId="0" borderId="13" xfId="0" applyFont="1" applyBorder="1" applyAlignment="1">
      <alignment vertical="center" wrapText="1"/>
    </xf>
    <xf numFmtId="0" fontId="16" fillId="9" borderId="21" xfId="0" applyFont="1" applyFill="1" applyBorder="1" applyAlignment="1">
      <alignment horizontal="center" vertical="center" wrapText="1"/>
    </xf>
    <xf numFmtId="0" fontId="16" fillId="9" borderId="20" xfId="0" applyFont="1" applyFill="1" applyBorder="1" applyAlignment="1">
      <alignment horizontal="center" vertical="center" wrapText="1"/>
    </xf>
    <xf numFmtId="0" fontId="4" fillId="10" borderId="22" xfId="0" applyFont="1" applyFill="1" applyBorder="1" applyAlignment="1">
      <alignment vertical="center" wrapText="1"/>
    </xf>
    <xf numFmtId="0" fontId="4" fillId="10" borderId="23" xfId="0" applyFont="1" applyFill="1" applyBorder="1" applyAlignment="1">
      <alignment vertical="center" wrapText="1"/>
    </xf>
    <xf numFmtId="0" fontId="4" fillId="0" borderId="0" xfId="0" applyFont="1" applyAlignment="1">
      <alignment wrapText="1"/>
    </xf>
    <xf numFmtId="0" fontId="9" fillId="3" borderId="21" xfId="1" applyFont="1" applyFill="1" applyBorder="1" applyAlignment="1">
      <alignment horizontal="center" vertical="center"/>
    </xf>
    <xf numFmtId="0" fontId="4" fillId="0" borderId="25" xfId="1" applyFont="1" applyBorder="1" applyAlignment="1">
      <alignment vertical="center" wrapText="1"/>
    </xf>
    <xf numFmtId="0" fontId="14" fillId="0" borderId="18" xfId="0" applyFont="1" applyBorder="1" applyAlignment="1">
      <alignment vertical="center" wrapText="1"/>
    </xf>
    <xf numFmtId="0" fontId="0" fillId="0" borderId="24" xfId="0" applyBorder="1" applyAlignment="1">
      <alignment horizontal="center" vertical="center"/>
    </xf>
    <xf numFmtId="0" fontId="0" fillId="0" borderId="26" xfId="0" applyBorder="1" applyAlignment="1">
      <alignment horizontal="center" vertical="center"/>
    </xf>
    <xf numFmtId="0" fontId="4" fillId="0" borderId="27" xfId="1" applyFont="1" applyBorder="1" applyAlignment="1">
      <alignment horizontal="center" vertical="center" wrapText="1"/>
    </xf>
    <xf numFmtId="0" fontId="4" fillId="0" borderId="2" xfId="0" applyFont="1" applyBorder="1" applyAlignment="1">
      <alignment vertical="center" wrapText="1"/>
    </xf>
    <xf numFmtId="2" fontId="7" fillId="4" borderId="14" xfId="1" applyNumberFormat="1" applyFont="1" applyFill="1" applyBorder="1" applyAlignment="1">
      <alignment vertical="center"/>
    </xf>
    <xf numFmtId="2" fontId="7" fillId="4" borderId="15" xfId="1" applyNumberFormat="1" applyFont="1" applyFill="1" applyBorder="1" applyAlignment="1">
      <alignment vertical="center"/>
    </xf>
    <xf numFmtId="2" fontId="7" fillId="4" borderId="9" xfId="1" applyNumberFormat="1" applyFont="1" applyFill="1" applyBorder="1" applyAlignment="1">
      <alignment vertical="center"/>
    </xf>
    <xf numFmtId="17" fontId="4" fillId="4" borderId="8" xfId="1" applyNumberFormat="1" applyFont="1" applyFill="1" applyBorder="1" applyAlignment="1">
      <alignment horizontal="left" vertical="center" wrapText="1"/>
    </xf>
    <xf numFmtId="0" fontId="18" fillId="4" borderId="6" xfId="2" applyFont="1" applyFill="1" applyBorder="1" applyAlignment="1">
      <alignment horizontal="left" vertical="center" wrapText="1"/>
    </xf>
    <xf numFmtId="17" fontId="4" fillId="4" borderId="6" xfId="1" applyNumberFormat="1" applyFont="1" applyFill="1" applyBorder="1" applyAlignment="1">
      <alignment horizontal="left" vertical="center" wrapText="1"/>
    </xf>
    <xf numFmtId="0" fontId="17" fillId="4" borderId="9" xfId="2" applyFill="1" applyBorder="1" applyAlignment="1">
      <alignment horizontal="left" vertical="center" wrapText="1"/>
    </xf>
    <xf numFmtId="9" fontId="7" fillId="4" borderId="9" xfId="1" applyNumberFormat="1" applyFont="1" applyFill="1" applyBorder="1" applyAlignment="1">
      <alignment horizontal="left" vertical="center"/>
    </xf>
    <xf numFmtId="14" fontId="4" fillId="4" borderId="9" xfId="1" applyNumberFormat="1" applyFont="1" applyFill="1" applyBorder="1" applyAlignment="1">
      <alignment vertical="center"/>
    </xf>
    <xf numFmtId="0" fontId="2" fillId="2" borderId="0" xfId="1" applyFont="1" applyFill="1" applyAlignment="1">
      <alignment horizontal="left" vertical="center"/>
    </xf>
    <xf numFmtId="0" fontId="9" fillId="3" borderId="19" xfId="1" applyFont="1" applyFill="1" applyBorder="1" applyAlignment="1">
      <alignment horizontal="left" vertical="center"/>
    </xf>
    <xf numFmtId="0" fontId="9" fillId="3" borderId="12" xfId="1" applyFont="1" applyFill="1" applyBorder="1" applyAlignment="1">
      <alignment horizontal="left" vertical="center"/>
    </xf>
    <xf numFmtId="0" fontId="9" fillId="3" borderId="13" xfId="0" applyFont="1" applyFill="1" applyBorder="1" applyAlignment="1">
      <alignment horizontal="left" vertical="top"/>
    </xf>
    <xf numFmtId="0" fontId="9" fillId="3" borderId="17" xfId="0" applyFont="1" applyFill="1" applyBorder="1" applyAlignment="1">
      <alignment horizontal="left" vertical="top"/>
    </xf>
    <xf numFmtId="0" fontId="9" fillId="3" borderId="18" xfId="0" applyFont="1" applyFill="1" applyBorder="1" applyAlignment="1">
      <alignment horizontal="left" vertical="top"/>
    </xf>
    <xf numFmtId="0" fontId="4" fillId="0" borderId="9" xfId="0" applyFont="1" applyBorder="1" applyAlignment="1">
      <alignment horizontal="left" vertical="top"/>
    </xf>
    <xf numFmtId="0" fontId="4" fillId="0" borderId="9" xfId="1" applyFont="1" applyBorder="1" applyAlignment="1">
      <alignment horizontal="left" vertical="center" wrapText="1"/>
    </xf>
    <xf numFmtId="0" fontId="4" fillId="0" borderId="9" xfId="0" applyFont="1" applyBorder="1" applyAlignment="1">
      <alignment horizontal="left" vertical="center" wrapText="1"/>
    </xf>
    <xf numFmtId="0" fontId="4" fillId="0" borderId="13" xfId="1" applyFont="1" applyBorder="1" applyAlignment="1">
      <alignment horizontal="left" vertical="center" wrapText="1"/>
    </xf>
    <xf numFmtId="0" fontId="4" fillId="0" borderId="17" xfId="1" applyFont="1" applyBorder="1" applyAlignment="1">
      <alignment horizontal="left" vertical="center" wrapText="1"/>
    </xf>
    <xf numFmtId="0" fontId="4" fillId="0" borderId="18" xfId="1" applyFont="1" applyBorder="1" applyAlignment="1">
      <alignment horizontal="left" vertical="center" wrapText="1"/>
    </xf>
    <xf numFmtId="0" fontId="3" fillId="3" borderId="10" xfId="1" applyFont="1" applyFill="1" applyBorder="1" applyAlignment="1">
      <alignment horizontal="left" vertical="center"/>
    </xf>
    <xf numFmtId="0" fontId="3" fillId="3" borderId="11" xfId="1" applyFont="1" applyFill="1" applyBorder="1" applyAlignment="1">
      <alignment horizontal="left" vertical="center"/>
    </xf>
    <xf numFmtId="0" fontId="11" fillId="0" borderId="9" xfId="1" applyFont="1" applyBorder="1" applyAlignment="1">
      <alignment horizontal="left" vertical="center"/>
    </xf>
    <xf numFmtId="0" fontId="13" fillId="6" borderId="0" xfId="0" applyFont="1" applyFill="1" applyAlignment="1">
      <alignment horizontal="left" vertical="top" wrapText="1"/>
    </xf>
    <xf numFmtId="0" fontId="9" fillId="3" borderId="13" xfId="0" applyFont="1" applyFill="1" applyBorder="1" applyAlignment="1">
      <alignment horizontal="left"/>
    </xf>
    <xf numFmtId="0" fontId="9" fillId="3" borderId="17" xfId="0" applyFont="1" applyFill="1" applyBorder="1" applyAlignment="1">
      <alignment horizontal="left"/>
    </xf>
    <xf numFmtId="0" fontId="9" fillId="3" borderId="18" xfId="0" applyFont="1" applyFill="1" applyBorder="1" applyAlignment="1">
      <alignment horizontal="left"/>
    </xf>
    <xf numFmtId="0" fontId="15" fillId="0" borderId="9" xfId="1" applyFont="1" applyBorder="1" applyAlignment="1">
      <alignment horizontal="center" vertical="center"/>
    </xf>
    <xf numFmtId="0" fontId="4" fillId="0" borderId="9" xfId="1" applyFont="1" applyBorder="1" applyAlignment="1">
      <alignment vertical="center" wrapText="1"/>
    </xf>
    <xf numFmtId="0" fontId="4" fillId="0" borderId="9" xfId="0" applyFont="1" applyBorder="1" applyAlignment="1">
      <alignment wrapText="1"/>
    </xf>
    <xf numFmtId="0" fontId="11" fillId="0" borderId="10" xfId="1" applyFont="1" applyBorder="1" applyAlignment="1">
      <alignment horizontal="left" vertical="center"/>
    </xf>
    <xf numFmtId="0" fontId="11" fillId="0" borderId="11" xfId="1" applyFont="1" applyBorder="1" applyAlignment="1">
      <alignment horizontal="left" vertical="center"/>
    </xf>
    <xf numFmtId="0" fontId="11" fillId="0" borderId="12" xfId="1" applyFont="1" applyBorder="1" applyAlignment="1">
      <alignment horizontal="left" vertical="center"/>
    </xf>
    <xf numFmtId="0" fontId="3" fillId="3" borderId="20" xfId="1" applyFont="1" applyFill="1" applyBorder="1" applyAlignment="1">
      <alignment horizontal="left" vertical="center"/>
    </xf>
    <xf numFmtId="0" fontId="13" fillId="5" borderId="0" xfId="0" applyFont="1" applyFill="1" applyAlignment="1">
      <alignment horizontal="left" vertical="top" wrapText="1"/>
    </xf>
    <xf numFmtId="0" fontId="2" fillId="2" borderId="0" xfId="1" applyFont="1" applyFill="1" applyAlignment="1">
      <alignment horizontal="left"/>
    </xf>
    <xf numFmtId="0" fontId="3" fillId="3" borderId="10" xfId="1" applyFont="1" applyFill="1" applyBorder="1" applyAlignment="1">
      <alignment horizontal="left"/>
    </xf>
    <xf numFmtId="0" fontId="3" fillId="3" borderId="20" xfId="1" applyFont="1" applyFill="1" applyBorder="1" applyAlignment="1">
      <alignment horizontal="left"/>
    </xf>
  </cellXfs>
  <cellStyles count="3">
    <cellStyle name="Hyperlink" xfId="2" builtinId="8"/>
    <cellStyle name="Normal" xfId="0" builtinId="0"/>
    <cellStyle name="Normal 3" xfId="1" xr:uid="{00000000-0005-0000-0000-000001000000}"/>
  </cellStyles>
  <dxfs count="0"/>
  <tableStyles count="0" defaultTableStyle="TableStyleMedium2" defaultPivotStyle="PivotStyleLight16"/>
  <colors>
    <mruColors>
      <color rgb="FF0078C9"/>
      <color rgb="FFE0DCD8"/>
      <color rgb="FFBFDDF1"/>
      <color rgb="FFFCEABF"/>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62750</xdr:rowOff>
    </xdr:from>
    <xdr:to>
      <xdr:col>3</xdr:col>
      <xdr:colOff>224117</xdr:colOff>
      <xdr:row>47</xdr:row>
      <xdr:rowOff>43542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8557" y="4819807"/>
          <a:ext cx="8414017" cy="5216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4</xdr:col>
      <xdr:colOff>121227</xdr:colOff>
      <xdr:row>5</xdr:row>
      <xdr:rowOff>103908</xdr:rowOff>
    </xdr:from>
    <xdr:to>
      <xdr:col>4</xdr:col>
      <xdr:colOff>3578803</xdr:colOff>
      <xdr:row>14</xdr:row>
      <xdr:rowOff>727362</xdr:rowOff>
    </xdr:to>
    <xdr:pic>
      <xdr:nvPicPr>
        <xdr:cNvPr id="5" name="Picture 4" descr="C:\Users\pStephens\Desktop\HPL.PNG">
          <a:extLst>
            <a:ext uri="{FF2B5EF4-FFF2-40B4-BE49-F238E27FC236}">
              <a16:creationId xmlns:a16="http://schemas.microsoft.com/office/drawing/2014/main" id="{E8EA7F20-C1AA-4A80-B401-7EAF6B32727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80318" y="1697181"/>
          <a:ext cx="3457576" cy="3047999"/>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Coordination/New%20Folder%20Structure/Design/Market%20information/Policy%20and%20Analysis/Copy%20of%20Water%20Resources%20Data%20Platform%20-%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anglianwater.co.uk/about-us/water-resources-market-information.asp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3479"/>
    <pageSetUpPr fitToPage="1"/>
  </sheetPr>
  <dimension ref="A1:G62"/>
  <sheetViews>
    <sheetView showGridLines="0" zoomScale="55" zoomScaleNormal="55" workbookViewId="0">
      <selection activeCell="E28" sqref="E28"/>
    </sheetView>
  </sheetViews>
  <sheetFormatPr defaultColWidth="0" defaultRowHeight="13.9" customHeight="1" zeroHeight="1" x14ac:dyDescent="0.35"/>
  <cols>
    <col min="1" max="1" width="1.75" customWidth="1"/>
    <col min="2" max="2" width="51.25" customWidth="1"/>
    <col min="3" max="3" width="56.375" customWidth="1"/>
    <col min="4" max="4" width="4.125" customWidth="1"/>
    <col min="5" max="5" width="47.875" customWidth="1"/>
    <col min="6" max="7" width="8.75" customWidth="1"/>
    <col min="8" max="16384" width="8.75" hidden="1"/>
  </cols>
  <sheetData>
    <row r="1" spans="2:5" ht="18.75" x14ac:dyDescent="0.35">
      <c r="B1" s="1" t="s">
        <v>0</v>
      </c>
      <c r="C1" s="2" t="str">
        <f>C5</f>
        <v>Anglian Water</v>
      </c>
    </row>
    <row r="2" spans="2:5" ht="12" customHeight="1" thickBot="1" x14ac:dyDescent="0.4"/>
    <row r="3" spans="2:5" ht="64.150000000000006" thickBot="1" x14ac:dyDescent="0.4">
      <c r="B3" s="3" t="s">
        <v>1</v>
      </c>
      <c r="C3" s="87" t="s">
        <v>382</v>
      </c>
      <c r="E3" s="4"/>
    </row>
    <row r="4" spans="2:5" ht="12" customHeight="1" thickBot="1" x14ac:dyDescent="0.45">
      <c r="B4" s="5"/>
      <c r="C4" s="6"/>
    </row>
    <row r="5" spans="2:5" ht="15" x14ac:dyDescent="0.35">
      <c r="B5" s="7" t="s">
        <v>2</v>
      </c>
      <c r="C5" s="44" t="s">
        <v>388</v>
      </c>
      <c r="E5" s="8" t="s">
        <v>3</v>
      </c>
    </row>
    <row r="6" spans="2:5" ht="15.4" thickBot="1" x14ac:dyDescent="0.4">
      <c r="B6" s="9" t="s">
        <v>327</v>
      </c>
      <c r="C6" s="45" t="s">
        <v>387</v>
      </c>
    </row>
    <row r="7" spans="2:5" ht="12" customHeight="1" thickBot="1" x14ac:dyDescent="0.4">
      <c r="B7" s="10"/>
      <c r="C7" s="41"/>
    </row>
    <row r="8" spans="2:5" ht="15" x14ac:dyDescent="0.35">
      <c r="B8" s="7" t="s">
        <v>4</v>
      </c>
      <c r="C8" s="44" t="s">
        <v>389</v>
      </c>
    </row>
    <row r="9" spans="2:5" ht="15" x14ac:dyDescent="0.35">
      <c r="B9" s="11" t="s">
        <v>5</v>
      </c>
      <c r="C9" s="91">
        <v>43160</v>
      </c>
    </row>
    <row r="10" spans="2:5" ht="15.4" thickBot="1" x14ac:dyDescent="0.4">
      <c r="B10" s="9" t="s">
        <v>6</v>
      </c>
      <c r="C10" s="93">
        <v>43831</v>
      </c>
    </row>
    <row r="11" spans="2:5" ht="12" customHeight="1" thickBot="1" x14ac:dyDescent="0.4">
      <c r="B11" s="10"/>
      <c r="C11" s="41"/>
    </row>
    <row r="12" spans="2:5" ht="30" x14ac:dyDescent="0.35">
      <c r="B12" s="7" t="s">
        <v>7</v>
      </c>
      <c r="C12" s="44" t="s">
        <v>390</v>
      </c>
    </row>
    <row r="13" spans="2:5" ht="37.15" customHeight="1" thickBot="1" x14ac:dyDescent="0.4">
      <c r="B13" s="9" t="s">
        <v>8</v>
      </c>
      <c r="C13" s="92" t="s">
        <v>391</v>
      </c>
    </row>
    <row r="14" spans="2:5" ht="12" customHeight="1" thickBot="1" x14ac:dyDescent="0.45">
      <c r="B14" s="12"/>
      <c r="C14" s="42"/>
    </row>
    <row r="15" spans="2:5" ht="59.45" customHeight="1" thickBot="1" x14ac:dyDescent="0.4">
      <c r="B15" s="13" t="s">
        <v>9</v>
      </c>
      <c r="C15" s="43" t="s">
        <v>392</v>
      </c>
      <c r="E15" s="4"/>
    </row>
    <row r="16" spans="2:5" ht="12" customHeight="1" x14ac:dyDescent="0.4">
      <c r="B16" s="5"/>
      <c r="C16" s="6"/>
    </row>
    <row r="17" spans="2:6" ht="15.4" thickBot="1" x14ac:dyDescent="0.4">
      <c r="B17" s="8" t="s">
        <v>11</v>
      </c>
    </row>
    <row r="18" spans="2:6" ht="14.25" thickBot="1" x14ac:dyDescent="0.45">
      <c r="E18" s="15" t="s">
        <v>10</v>
      </c>
      <c r="F18" s="14"/>
    </row>
    <row r="19" spans="2:6" ht="13.5" x14ac:dyDescent="0.35"/>
    <row r="20" spans="2:6" ht="13.5" x14ac:dyDescent="0.35"/>
    <row r="21" spans="2:6" ht="13.5" x14ac:dyDescent="0.35"/>
    <row r="22" spans="2:6" ht="13.5" x14ac:dyDescent="0.35"/>
    <row r="23" spans="2:6" ht="13.5" x14ac:dyDescent="0.35"/>
    <row r="24" spans="2:6" ht="13.5" x14ac:dyDescent="0.35"/>
    <row r="25" spans="2:6" ht="13.5" x14ac:dyDescent="0.35"/>
    <row r="26" spans="2:6" ht="13.5" x14ac:dyDescent="0.35"/>
    <row r="27" spans="2:6" ht="13.5" x14ac:dyDescent="0.35"/>
    <row r="28" spans="2:6" ht="13.5" x14ac:dyDescent="0.35"/>
    <row r="29" spans="2:6" ht="13.5" x14ac:dyDescent="0.35"/>
    <row r="30" spans="2:6" ht="13.5" x14ac:dyDescent="0.35"/>
    <row r="31" spans="2:6" ht="13.5" x14ac:dyDescent="0.35"/>
    <row r="32" spans="2:6" ht="13.5" x14ac:dyDescent="0.35"/>
    <row r="33" ht="13.5" x14ac:dyDescent="0.35"/>
    <row r="34" ht="13.5" x14ac:dyDescent="0.35"/>
    <row r="35" ht="13.5" x14ac:dyDescent="0.35"/>
    <row r="36" ht="13.5" x14ac:dyDescent="0.35"/>
    <row r="37" ht="13.5" x14ac:dyDescent="0.35"/>
    <row r="38" ht="13.5" x14ac:dyDescent="0.35"/>
    <row r="39" ht="13.5" x14ac:dyDescent="0.35"/>
    <row r="40" ht="13.5" x14ac:dyDescent="0.35"/>
    <row r="41" ht="13.5" x14ac:dyDescent="0.35"/>
    <row r="42" ht="13.5" x14ac:dyDescent="0.35"/>
    <row r="43" ht="13.5" x14ac:dyDescent="0.35"/>
    <row r="44" ht="13.5" x14ac:dyDescent="0.35"/>
    <row r="45" ht="13.5" x14ac:dyDescent="0.35"/>
    <row r="46" ht="13.5" x14ac:dyDescent="0.35"/>
    <row r="47" ht="13.5" x14ac:dyDescent="0.35"/>
    <row r="48" ht="13.5" x14ac:dyDescent="0.35"/>
    <row r="49" ht="13.5" x14ac:dyDescent="0.35"/>
    <row r="50" ht="13.5" x14ac:dyDescent="0.35"/>
    <row r="51" ht="13.5" x14ac:dyDescent="0.35"/>
    <row r="52" ht="13.5" x14ac:dyDescent="0.35"/>
    <row r="53" ht="13.5" x14ac:dyDescent="0.35"/>
    <row r="54" ht="13.5" x14ac:dyDescent="0.35"/>
    <row r="55" ht="13.5" x14ac:dyDescent="0.35"/>
    <row r="56" ht="13.5" x14ac:dyDescent="0.35"/>
    <row r="57" ht="13.5" x14ac:dyDescent="0.35"/>
    <row r="58" ht="13.5" x14ac:dyDescent="0.35"/>
    <row r="59" ht="13.5" x14ac:dyDescent="0.35"/>
    <row r="60" ht="13.5" x14ac:dyDescent="0.35"/>
    <row r="61" ht="13.5" x14ac:dyDescent="0.35"/>
    <row r="62" ht="13.9" customHeight="1" x14ac:dyDescent="0.35"/>
  </sheetData>
  <pageMargins left="0.7" right="0.7" top="0.75" bottom="0.75" header="0.3" footer="0.3"/>
  <pageSetup paperSize="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857362"/>
  </sheetPr>
  <dimension ref="A1:BD73"/>
  <sheetViews>
    <sheetView showGridLines="0" zoomScale="85" zoomScaleNormal="85" workbookViewId="0">
      <selection activeCell="B45" sqref="B45"/>
    </sheetView>
  </sheetViews>
  <sheetFormatPr defaultColWidth="0" defaultRowHeight="13.5" zeroHeight="1" x14ac:dyDescent="0.35"/>
  <cols>
    <col min="1" max="1" width="2.75" customWidth="1"/>
    <col min="2" max="2" width="4.125" customWidth="1"/>
    <col min="3" max="3" width="70.625" customWidth="1"/>
    <col min="4" max="4" width="16.625" customWidth="1"/>
    <col min="5" max="5" width="14.625" customWidth="1"/>
    <col min="6" max="6" width="5.625" customWidth="1"/>
    <col min="7" max="7" width="3.25" customWidth="1"/>
    <col min="8" max="27" width="10.75" customWidth="1"/>
    <col min="28" max="56" width="8.75" customWidth="1"/>
    <col min="57" max="16384" width="8.75" hidden="1"/>
  </cols>
  <sheetData>
    <row r="1" spans="2:27" ht="18.75" x14ac:dyDescent="0.35">
      <c r="B1" s="97" t="s">
        <v>263</v>
      </c>
      <c r="C1" s="97"/>
      <c r="D1" s="97"/>
      <c r="E1" s="97"/>
      <c r="F1" s="97"/>
    </row>
    <row r="2" spans="2:27" ht="13.9" thickBot="1" x14ac:dyDescent="0.4"/>
    <row r="3" spans="2:27" ht="15.4" thickBot="1" x14ac:dyDescent="0.4">
      <c r="B3" s="109" t="s">
        <v>2</v>
      </c>
      <c r="C3" s="110"/>
      <c r="D3" s="119" t="str">
        <f>'Cover sheet'!C5</f>
        <v>Anglian Water</v>
      </c>
      <c r="E3" s="120"/>
      <c r="F3" s="121"/>
    </row>
    <row r="4" spans="2:27" ht="15.4" thickBot="1" x14ac:dyDescent="0.4">
      <c r="B4" s="109" t="s">
        <v>327</v>
      </c>
      <c r="C4" s="110"/>
      <c r="D4" s="119" t="str">
        <f>'Cover sheet'!C6</f>
        <v>Hartlepool</v>
      </c>
      <c r="E4" s="120"/>
      <c r="F4" s="121"/>
    </row>
    <row r="5" spans="2:27" ht="15.4" thickBot="1" x14ac:dyDescent="0.4">
      <c r="C5" s="40"/>
      <c r="D5" s="23"/>
    </row>
    <row r="6" spans="2:27" ht="13.9" thickBot="1" x14ac:dyDescent="0.4">
      <c r="B6" s="67" t="s">
        <v>331</v>
      </c>
      <c r="C6" s="66" t="s">
        <v>19</v>
      </c>
      <c r="D6" s="18" t="s">
        <v>20</v>
      </c>
      <c r="E6" s="18" t="s">
        <v>21</v>
      </c>
      <c r="F6" s="81" t="s">
        <v>330</v>
      </c>
      <c r="H6" s="18" t="s">
        <v>307</v>
      </c>
      <c r="I6" s="18" t="s">
        <v>308</v>
      </c>
      <c r="J6" s="18" t="s">
        <v>309</v>
      </c>
      <c r="K6" s="18" t="s">
        <v>310</v>
      </c>
      <c r="L6" s="18" t="s">
        <v>311</v>
      </c>
      <c r="M6" s="18" t="s">
        <v>312</v>
      </c>
      <c r="N6" s="18" t="s">
        <v>313</v>
      </c>
      <c r="O6" s="18" t="s">
        <v>314</v>
      </c>
      <c r="P6" s="18" t="s">
        <v>315</v>
      </c>
      <c r="Q6" s="18" t="s">
        <v>316</v>
      </c>
      <c r="R6" s="18" t="s">
        <v>317</v>
      </c>
      <c r="S6" s="18" t="s">
        <v>318</v>
      </c>
      <c r="T6" s="18" t="s">
        <v>319</v>
      </c>
      <c r="U6" s="18" t="s">
        <v>320</v>
      </c>
      <c r="V6" s="18" t="s">
        <v>321</v>
      </c>
      <c r="W6" s="18" t="s">
        <v>322</v>
      </c>
      <c r="X6" s="18" t="s">
        <v>323</v>
      </c>
      <c r="Y6" s="18" t="s">
        <v>324</v>
      </c>
      <c r="Z6" s="18" t="s">
        <v>325</v>
      </c>
      <c r="AA6" s="18" t="s">
        <v>326</v>
      </c>
    </row>
    <row r="7" spans="2:27" ht="38.25" x14ac:dyDescent="0.35">
      <c r="B7" s="60">
        <v>1</v>
      </c>
      <c r="C7" s="30" t="s">
        <v>264</v>
      </c>
      <c r="D7" s="37" t="s">
        <v>265</v>
      </c>
      <c r="E7" s="37" t="s">
        <v>266</v>
      </c>
      <c r="F7" s="37" t="s">
        <v>24</v>
      </c>
      <c r="H7" s="33"/>
      <c r="I7" s="33"/>
      <c r="J7" s="33"/>
      <c r="K7" s="33"/>
      <c r="L7" s="33"/>
      <c r="M7" s="33"/>
      <c r="N7" s="33"/>
      <c r="O7" s="33"/>
      <c r="P7" s="33"/>
      <c r="Q7" s="33"/>
      <c r="R7" s="33"/>
      <c r="S7" s="33"/>
      <c r="T7" s="33"/>
      <c r="U7" s="33"/>
      <c r="V7" s="33"/>
      <c r="W7" s="33"/>
      <c r="X7" s="33"/>
      <c r="Y7" s="33"/>
      <c r="Z7" s="33"/>
      <c r="AA7" s="33"/>
    </row>
    <row r="8" spans="2:27" ht="38.25" x14ac:dyDescent="0.35">
      <c r="B8" s="60">
        <v>2</v>
      </c>
      <c r="C8" s="26" t="s">
        <v>267</v>
      </c>
      <c r="D8" s="37" t="s">
        <v>268</v>
      </c>
      <c r="E8" s="37" t="s">
        <v>266</v>
      </c>
      <c r="F8" s="37" t="s">
        <v>24</v>
      </c>
      <c r="H8" s="33"/>
      <c r="I8" s="33"/>
      <c r="J8" s="33"/>
      <c r="K8" s="33"/>
      <c r="L8" s="33"/>
      <c r="M8" s="33"/>
      <c r="N8" s="33"/>
      <c r="O8" s="33"/>
      <c r="P8" s="33"/>
      <c r="Q8" s="33"/>
      <c r="R8" s="33"/>
      <c r="S8" s="33"/>
      <c r="T8" s="33"/>
      <c r="U8" s="33"/>
      <c r="V8" s="33"/>
      <c r="W8" s="33"/>
      <c r="X8" s="33"/>
      <c r="Y8" s="33"/>
      <c r="Z8" s="33"/>
      <c r="AA8" s="33"/>
    </row>
    <row r="9" spans="2:27" ht="38.25" x14ac:dyDescent="0.35">
      <c r="B9" s="60">
        <v>3</v>
      </c>
      <c r="C9" s="26" t="s">
        <v>270</v>
      </c>
      <c r="D9" s="37" t="s">
        <v>271</v>
      </c>
      <c r="E9" s="37" t="s">
        <v>266</v>
      </c>
      <c r="F9" s="37" t="s">
        <v>24</v>
      </c>
      <c r="H9" s="33"/>
      <c r="I9" s="33"/>
      <c r="J9" s="33"/>
      <c r="K9" s="33"/>
      <c r="L9" s="33"/>
      <c r="M9" s="33"/>
      <c r="N9" s="33"/>
      <c r="O9" s="33"/>
      <c r="P9" s="33"/>
      <c r="Q9" s="33"/>
      <c r="R9" s="33"/>
      <c r="S9" s="33"/>
      <c r="T9" s="33"/>
      <c r="U9" s="33"/>
      <c r="V9" s="33"/>
      <c r="W9" s="33"/>
      <c r="X9" s="33"/>
      <c r="Y9" s="33"/>
      <c r="Z9" s="33"/>
      <c r="AA9" s="33"/>
    </row>
    <row r="10" spans="2:27" ht="38.25" x14ac:dyDescent="0.35">
      <c r="B10" s="60">
        <v>4</v>
      </c>
      <c r="C10" s="26" t="s">
        <v>273</v>
      </c>
      <c r="D10" s="37" t="s">
        <v>274</v>
      </c>
      <c r="E10" s="37" t="s">
        <v>275</v>
      </c>
      <c r="F10" s="37" t="s">
        <v>24</v>
      </c>
      <c r="H10" s="33"/>
      <c r="I10" s="33"/>
      <c r="J10" s="33"/>
      <c r="K10" s="33"/>
      <c r="L10" s="33"/>
      <c r="M10" s="33"/>
      <c r="N10" s="33"/>
      <c r="O10" s="33"/>
      <c r="P10" s="33"/>
      <c r="Q10" s="33"/>
      <c r="R10" s="33"/>
      <c r="S10" s="33"/>
      <c r="T10" s="33"/>
      <c r="U10" s="33"/>
      <c r="V10" s="33"/>
      <c r="W10" s="33"/>
      <c r="X10" s="33"/>
      <c r="Y10" s="33"/>
      <c r="Z10" s="33"/>
      <c r="AA10" s="33"/>
    </row>
    <row r="11" spans="2:27" ht="38.25" x14ac:dyDescent="0.35">
      <c r="B11" s="60">
        <v>5</v>
      </c>
      <c r="C11" s="26" t="s">
        <v>277</v>
      </c>
      <c r="D11" s="37" t="s">
        <v>278</v>
      </c>
      <c r="E11" s="37" t="s">
        <v>47</v>
      </c>
      <c r="F11" s="37" t="s">
        <v>24</v>
      </c>
      <c r="H11" s="33"/>
      <c r="I11" s="33"/>
      <c r="J11" s="33"/>
      <c r="K11" s="33"/>
      <c r="L11" s="33"/>
      <c r="M11" s="33"/>
      <c r="N11" s="33"/>
      <c r="O11" s="33"/>
      <c r="P11" s="33"/>
      <c r="Q11" s="33"/>
      <c r="R11" s="33"/>
      <c r="S11" s="33"/>
      <c r="T11" s="33"/>
      <c r="U11" s="33"/>
      <c r="V11" s="33"/>
      <c r="W11" s="33"/>
      <c r="X11" s="33"/>
      <c r="Y11" s="33"/>
      <c r="Z11" s="33"/>
      <c r="AA11" s="33"/>
    </row>
    <row r="12" spans="2:27" ht="38.65" customHeight="1" x14ac:dyDescent="0.35">
      <c r="B12" s="60">
        <v>6</v>
      </c>
      <c r="C12" s="26" t="s">
        <v>365</v>
      </c>
      <c r="D12" s="37" t="s">
        <v>24</v>
      </c>
      <c r="E12" s="37" t="s">
        <v>266</v>
      </c>
      <c r="F12" s="37" t="s">
        <v>24</v>
      </c>
      <c r="H12" s="33"/>
      <c r="I12" s="33"/>
      <c r="J12" s="33"/>
      <c r="K12" s="33"/>
      <c r="L12" s="33"/>
      <c r="M12" s="33"/>
      <c r="N12" s="33"/>
      <c r="O12" s="33"/>
      <c r="P12" s="33"/>
      <c r="Q12" s="33"/>
      <c r="R12" s="33"/>
      <c r="S12" s="33"/>
      <c r="T12" s="33"/>
      <c r="U12" s="33"/>
      <c r="V12" s="33"/>
      <c r="W12" s="33"/>
      <c r="X12" s="33"/>
      <c r="Y12" s="33"/>
      <c r="Z12" s="33"/>
      <c r="AA12" s="33"/>
    </row>
    <row r="13" spans="2:27" ht="38.25" x14ac:dyDescent="0.35">
      <c r="B13" s="60">
        <v>7</v>
      </c>
      <c r="C13" s="26" t="s">
        <v>280</v>
      </c>
      <c r="D13" s="37" t="s">
        <v>281</v>
      </c>
      <c r="E13" s="37" t="s">
        <v>44</v>
      </c>
      <c r="F13" s="37">
        <v>1</v>
      </c>
      <c r="H13" s="33"/>
      <c r="I13" s="33"/>
      <c r="J13" s="33"/>
      <c r="K13" s="33"/>
      <c r="L13" s="33"/>
      <c r="M13" s="33"/>
      <c r="N13" s="33"/>
      <c r="O13" s="33"/>
      <c r="P13" s="33"/>
      <c r="Q13" s="33"/>
      <c r="R13" s="33"/>
      <c r="S13" s="33"/>
      <c r="T13" s="33"/>
      <c r="U13" s="33"/>
      <c r="V13" s="33"/>
      <c r="W13" s="33"/>
      <c r="X13" s="33"/>
      <c r="Y13" s="33"/>
      <c r="Z13" s="33"/>
      <c r="AA13" s="33"/>
    </row>
    <row r="14" spans="2:27" ht="38.25" x14ac:dyDescent="0.35">
      <c r="B14" s="60">
        <v>8</v>
      </c>
      <c r="C14" s="26" t="s">
        <v>283</v>
      </c>
      <c r="D14" s="37" t="s">
        <v>284</v>
      </c>
      <c r="E14" s="37" t="s">
        <v>285</v>
      </c>
      <c r="F14" s="37">
        <v>2</v>
      </c>
      <c r="H14" s="33"/>
      <c r="I14" s="33"/>
      <c r="J14" s="33"/>
      <c r="K14" s="33"/>
      <c r="L14" s="33"/>
      <c r="M14" s="33"/>
      <c r="N14" s="33"/>
      <c r="O14" s="33"/>
      <c r="P14" s="33"/>
      <c r="Q14" s="33"/>
      <c r="R14" s="33"/>
      <c r="S14" s="33"/>
      <c r="T14" s="33"/>
      <c r="U14" s="33"/>
      <c r="V14" s="33"/>
      <c r="W14" s="33"/>
      <c r="X14" s="33"/>
      <c r="Y14" s="33"/>
      <c r="Z14" s="33"/>
      <c r="AA14" s="33"/>
    </row>
    <row r="15" spans="2:27" ht="38.25" x14ac:dyDescent="0.35">
      <c r="B15" s="60">
        <v>9</v>
      </c>
      <c r="C15" s="26" t="s">
        <v>368</v>
      </c>
      <c r="D15" s="37" t="s">
        <v>286</v>
      </c>
      <c r="E15" s="37" t="s">
        <v>287</v>
      </c>
      <c r="F15" s="37">
        <v>2</v>
      </c>
      <c r="H15" s="33"/>
      <c r="I15" s="33"/>
      <c r="J15" s="33"/>
      <c r="K15" s="33"/>
      <c r="L15" s="33"/>
      <c r="M15" s="33"/>
      <c r="N15" s="33"/>
      <c r="O15" s="33"/>
      <c r="P15" s="33"/>
      <c r="Q15" s="33"/>
      <c r="R15" s="33"/>
      <c r="S15" s="33"/>
      <c r="T15" s="33"/>
      <c r="U15" s="33"/>
      <c r="V15" s="33"/>
      <c r="W15" s="33"/>
      <c r="X15" s="33"/>
      <c r="Y15" s="33"/>
      <c r="Z15" s="33"/>
      <c r="AA15" s="33"/>
    </row>
    <row r="16" spans="2:27" ht="38.25" x14ac:dyDescent="0.35">
      <c r="B16" s="60">
        <v>10</v>
      </c>
      <c r="C16" s="26" t="s">
        <v>369</v>
      </c>
      <c r="D16" s="37" t="s">
        <v>288</v>
      </c>
      <c r="E16" s="37" t="s">
        <v>287</v>
      </c>
      <c r="F16" s="37">
        <v>2</v>
      </c>
      <c r="H16" s="33"/>
      <c r="I16" s="33"/>
      <c r="J16" s="33"/>
      <c r="K16" s="33"/>
      <c r="L16" s="33"/>
      <c r="M16" s="33"/>
      <c r="N16" s="33"/>
      <c r="O16" s="33"/>
      <c r="P16" s="33"/>
      <c r="Q16" s="33"/>
      <c r="R16" s="33"/>
      <c r="S16" s="33"/>
      <c r="T16" s="33"/>
      <c r="U16" s="33"/>
      <c r="V16" s="33"/>
      <c r="W16" s="33"/>
      <c r="X16" s="33"/>
      <c r="Y16" s="33"/>
      <c r="Z16" s="33"/>
      <c r="AA16" s="33"/>
    </row>
    <row r="17" spans="1:27" ht="38.25" x14ac:dyDescent="0.35">
      <c r="B17" s="60">
        <v>11</v>
      </c>
      <c r="C17" s="26" t="s">
        <v>375</v>
      </c>
      <c r="D17" s="37" t="s">
        <v>289</v>
      </c>
      <c r="E17" s="37" t="s">
        <v>287</v>
      </c>
      <c r="F17" s="37">
        <v>2</v>
      </c>
      <c r="H17" s="33"/>
      <c r="I17" s="33"/>
      <c r="J17" s="33"/>
      <c r="K17" s="33"/>
      <c r="L17" s="33"/>
      <c r="M17" s="33"/>
      <c r="N17" s="33"/>
      <c r="O17" s="33"/>
      <c r="P17" s="33"/>
      <c r="Q17" s="33"/>
      <c r="R17" s="33"/>
      <c r="S17" s="33"/>
      <c r="T17" s="33"/>
      <c r="U17" s="33"/>
      <c r="V17" s="33"/>
      <c r="W17" s="33"/>
      <c r="X17" s="33"/>
      <c r="Y17" s="33"/>
      <c r="Z17" s="33"/>
      <c r="AA17" s="33"/>
    </row>
    <row r="18" spans="1:27" ht="38.25" x14ac:dyDescent="0.35">
      <c r="B18" s="60">
        <v>12</v>
      </c>
      <c r="C18" s="26" t="s">
        <v>376</v>
      </c>
      <c r="D18" s="37" t="s">
        <v>290</v>
      </c>
      <c r="E18" s="37" t="s">
        <v>287</v>
      </c>
      <c r="F18" s="37">
        <v>2</v>
      </c>
      <c r="H18" s="33"/>
      <c r="I18" s="33"/>
      <c r="J18" s="33"/>
      <c r="K18" s="33"/>
      <c r="L18" s="33"/>
      <c r="M18" s="33"/>
      <c r="N18" s="33"/>
      <c r="O18" s="33"/>
      <c r="P18" s="33"/>
      <c r="Q18" s="33"/>
      <c r="R18" s="33"/>
      <c r="S18" s="33"/>
      <c r="T18" s="33"/>
      <c r="U18" s="33"/>
      <c r="V18" s="33"/>
      <c r="W18" s="33"/>
      <c r="X18" s="33"/>
      <c r="Y18" s="33"/>
      <c r="Z18" s="33"/>
      <c r="AA18" s="33"/>
    </row>
    <row r="19" spans="1:27" ht="38.25" x14ac:dyDescent="0.35">
      <c r="B19" s="60">
        <v>13</v>
      </c>
      <c r="C19" s="26" t="s">
        <v>377</v>
      </c>
      <c r="D19" s="37" t="s">
        <v>291</v>
      </c>
      <c r="E19" s="37" t="s">
        <v>287</v>
      </c>
      <c r="F19" s="37">
        <v>2</v>
      </c>
      <c r="H19" s="33"/>
      <c r="I19" s="33"/>
      <c r="J19" s="33"/>
      <c r="K19" s="33"/>
      <c r="L19" s="33"/>
      <c r="M19" s="33"/>
      <c r="N19" s="33"/>
      <c r="O19" s="33"/>
      <c r="P19" s="33"/>
      <c r="Q19" s="33"/>
      <c r="R19" s="33"/>
      <c r="S19" s="33"/>
      <c r="T19" s="33"/>
      <c r="U19" s="33"/>
      <c r="V19" s="33"/>
      <c r="W19" s="33"/>
      <c r="X19" s="33"/>
      <c r="Y19" s="33"/>
      <c r="Z19" s="33"/>
      <c r="AA19" s="33"/>
    </row>
    <row r="20" spans="1:27" ht="38.25" x14ac:dyDescent="0.35">
      <c r="B20" s="60">
        <v>14</v>
      </c>
      <c r="C20" s="26" t="s">
        <v>378</v>
      </c>
      <c r="D20" s="37" t="s">
        <v>292</v>
      </c>
      <c r="E20" s="37" t="s">
        <v>287</v>
      </c>
      <c r="F20" s="37">
        <v>2</v>
      </c>
      <c r="H20" s="33"/>
      <c r="I20" s="33"/>
      <c r="J20" s="33"/>
      <c r="K20" s="33"/>
      <c r="L20" s="33"/>
      <c r="M20" s="33"/>
      <c r="N20" s="33"/>
      <c r="O20" s="33"/>
      <c r="P20" s="33"/>
      <c r="Q20" s="33"/>
      <c r="R20" s="33"/>
      <c r="S20" s="33"/>
      <c r="T20" s="33"/>
      <c r="U20" s="33"/>
      <c r="V20" s="33"/>
      <c r="W20" s="33"/>
      <c r="X20" s="33"/>
      <c r="Y20" s="33"/>
      <c r="Z20" s="33"/>
      <c r="AA20" s="33"/>
    </row>
    <row r="21" spans="1:27" ht="38.25" x14ac:dyDescent="0.35">
      <c r="B21" s="60">
        <v>15</v>
      </c>
      <c r="C21" s="26" t="s">
        <v>293</v>
      </c>
      <c r="D21" s="37" t="s">
        <v>294</v>
      </c>
      <c r="E21" s="37" t="s">
        <v>295</v>
      </c>
      <c r="F21" s="37">
        <v>2</v>
      </c>
      <c r="H21" s="33"/>
      <c r="I21" s="33"/>
      <c r="J21" s="33"/>
      <c r="K21" s="33"/>
      <c r="L21" s="33"/>
      <c r="M21" s="33"/>
      <c r="N21" s="33"/>
      <c r="O21" s="33"/>
      <c r="P21" s="33"/>
      <c r="Q21" s="33"/>
      <c r="R21" s="33"/>
      <c r="S21" s="33"/>
      <c r="T21" s="33"/>
      <c r="U21" s="33"/>
      <c r="V21" s="33"/>
      <c r="W21" s="33"/>
      <c r="X21" s="33"/>
      <c r="Y21" s="33"/>
      <c r="Z21" s="33"/>
      <c r="AA21" s="33"/>
    </row>
    <row r="22" spans="1:27" ht="38.25" x14ac:dyDescent="0.35">
      <c r="B22" s="60">
        <v>16</v>
      </c>
      <c r="C22" s="26" t="s">
        <v>297</v>
      </c>
      <c r="D22" s="37" t="s">
        <v>298</v>
      </c>
      <c r="E22" s="37" t="s">
        <v>295</v>
      </c>
      <c r="F22" s="37">
        <v>2</v>
      </c>
      <c r="H22" s="33"/>
      <c r="I22" s="33"/>
      <c r="J22" s="33"/>
      <c r="K22" s="33"/>
      <c r="L22" s="33"/>
      <c r="M22" s="33"/>
      <c r="N22" s="33"/>
      <c r="O22" s="33"/>
      <c r="P22" s="33"/>
      <c r="Q22" s="33"/>
      <c r="R22" s="33"/>
      <c r="S22" s="33"/>
      <c r="T22" s="33"/>
      <c r="U22" s="33"/>
      <c r="V22" s="33"/>
      <c r="W22" s="33"/>
      <c r="X22" s="33"/>
      <c r="Y22" s="33"/>
      <c r="Z22" s="33"/>
      <c r="AA22" s="33"/>
    </row>
    <row r="23" spans="1:27" ht="38.25" x14ac:dyDescent="0.35">
      <c r="B23" s="60">
        <v>17</v>
      </c>
      <c r="C23" s="26" t="s">
        <v>300</v>
      </c>
      <c r="D23" s="37" t="s">
        <v>301</v>
      </c>
      <c r="E23" s="37" t="s">
        <v>302</v>
      </c>
      <c r="F23" s="37" t="s">
        <v>24</v>
      </c>
      <c r="H23" s="33"/>
      <c r="I23" s="33"/>
      <c r="J23" s="33"/>
      <c r="K23" s="33"/>
      <c r="L23" s="33"/>
      <c r="M23" s="33"/>
      <c r="N23" s="33"/>
      <c r="O23" s="33"/>
      <c r="P23" s="33"/>
      <c r="Q23" s="33"/>
      <c r="R23" s="33"/>
      <c r="S23" s="33"/>
      <c r="T23" s="33"/>
      <c r="U23" s="33"/>
      <c r="V23" s="33"/>
      <c r="W23" s="33"/>
      <c r="X23" s="33"/>
      <c r="Y23" s="33"/>
      <c r="Z23" s="33"/>
      <c r="AA23" s="33"/>
    </row>
    <row r="24" spans="1:27" ht="38.25" x14ac:dyDescent="0.4">
      <c r="A24" s="5"/>
      <c r="B24" s="60">
        <v>18</v>
      </c>
      <c r="C24" s="26" t="s">
        <v>304</v>
      </c>
      <c r="D24" s="37" t="s">
        <v>305</v>
      </c>
      <c r="E24" s="37" t="s">
        <v>302</v>
      </c>
      <c r="F24" s="37" t="s">
        <v>24</v>
      </c>
      <c r="G24" s="5"/>
      <c r="H24" s="20"/>
      <c r="I24" s="20"/>
      <c r="J24" s="20"/>
      <c r="K24" s="20"/>
      <c r="L24" s="20"/>
      <c r="M24" s="20"/>
      <c r="N24" s="20"/>
      <c r="O24" s="20"/>
      <c r="P24" s="20"/>
      <c r="Q24" s="20"/>
      <c r="R24" s="20"/>
      <c r="S24" s="20"/>
      <c r="T24" s="20"/>
      <c r="U24" s="20"/>
      <c r="V24" s="20"/>
      <c r="W24" s="20"/>
      <c r="X24" s="20"/>
      <c r="Y24" s="20"/>
      <c r="Z24" s="20"/>
      <c r="AA24" s="20"/>
    </row>
    <row r="25" spans="1:27" x14ac:dyDescent="0.35"/>
    <row r="26" spans="1:27" x14ac:dyDescent="0.35"/>
    <row r="27" spans="1:27" x14ac:dyDescent="0.35"/>
    <row r="28" spans="1:27" ht="13.9" x14ac:dyDescent="0.4">
      <c r="B28" s="48" t="s">
        <v>333</v>
      </c>
    </row>
    <row r="29" spans="1:27" x14ac:dyDescent="0.35"/>
    <row r="30" spans="1:27" x14ac:dyDescent="0.35">
      <c r="B30" s="49"/>
      <c r="C30" t="s">
        <v>334</v>
      </c>
    </row>
    <row r="31" spans="1:27" x14ac:dyDescent="0.35"/>
    <row r="32" spans="1:27" x14ac:dyDescent="0.35">
      <c r="B32" s="50"/>
      <c r="C32" t="s">
        <v>335</v>
      </c>
    </row>
    <row r="33" spans="2:9" x14ac:dyDescent="0.35"/>
    <row r="34" spans="2:9" x14ac:dyDescent="0.35"/>
    <row r="35" spans="2:9" x14ac:dyDescent="0.35"/>
    <row r="36" spans="2:9" ht="14.25" x14ac:dyDescent="0.45">
      <c r="B36" s="113" t="s">
        <v>342</v>
      </c>
      <c r="C36" s="114"/>
      <c r="D36" s="114"/>
      <c r="E36" s="114"/>
      <c r="F36" s="114"/>
      <c r="G36" s="114"/>
      <c r="H36" s="114"/>
      <c r="I36" s="115"/>
    </row>
    <row r="37" spans="2:9" x14ac:dyDescent="0.35"/>
    <row r="38" spans="2:9" s="6" customFormat="1" x14ac:dyDescent="0.35">
      <c r="B38" s="52" t="s">
        <v>331</v>
      </c>
      <c r="C38" s="116" t="s">
        <v>329</v>
      </c>
      <c r="D38" s="116"/>
      <c r="E38" s="116"/>
      <c r="F38" s="116"/>
      <c r="G38" s="116"/>
      <c r="H38" s="116"/>
      <c r="I38" s="116"/>
    </row>
    <row r="39" spans="2:9" s="6" customFormat="1" ht="42" customHeight="1" x14ac:dyDescent="0.35">
      <c r="B39" s="53">
        <v>1</v>
      </c>
      <c r="C39" s="104" t="s">
        <v>366</v>
      </c>
      <c r="D39" s="105"/>
      <c r="E39" s="105"/>
      <c r="F39" s="105"/>
      <c r="G39" s="105"/>
      <c r="H39" s="105"/>
      <c r="I39" s="105"/>
    </row>
    <row r="40" spans="2:9" s="6" customFormat="1" ht="25.5" customHeight="1" x14ac:dyDescent="0.35">
      <c r="B40" s="53">
        <v>2</v>
      </c>
      <c r="C40" s="104" t="s">
        <v>269</v>
      </c>
      <c r="D40" s="105"/>
      <c r="E40" s="105"/>
      <c r="F40" s="105"/>
      <c r="G40" s="105"/>
      <c r="H40" s="105"/>
      <c r="I40" s="105"/>
    </row>
    <row r="41" spans="2:9" s="6" customFormat="1" ht="27" customHeight="1" x14ac:dyDescent="0.35">
      <c r="B41" s="53">
        <v>3</v>
      </c>
      <c r="C41" s="104" t="s">
        <v>272</v>
      </c>
      <c r="D41" s="105"/>
      <c r="E41" s="105"/>
      <c r="F41" s="105"/>
      <c r="G41" s="105"/>
      <c r="H41" s="105"/>
      <c r="I41" s="105"/>
    </row>
    <row r="42" spans="2:9" s="6" customFormat="1" ht="40.5" customHeight="1" x14ac:dyDescent="0.35">
      <c r="B42" s="53">
        <v>4</v>
      </c>
      <c r="C42" s="104" t="s">
        <v>276</v>
      </c>
      <c r="D42" s="105"/>
      <c r="E42" s="105"/>
      <c r="F42" s="105"/>
      <c r="G42" s="105"/>
      <c r="H42" s="105"/>
      <c r="I42" s="105"/>
    </row>
    <row r="43" spans="2:9" s="6" customFormat="1" ht="40.5" customHeight="1" x14ac:dyDescent="0.35">
      <c r="B43" s="53">
        <v>5</v>
      </c>
      <c r="C43" s="104" t="s">
        <v>279</v>
      </c>
      <c r="D43" s="105"/>
      <c r="E43" s="105"/>
      <c r="F43" s="105"/>
      <c r="G43" s="105"/>
      <c r="H43" s="105"/>
      <c r="I43" s="105"/>
    </row>
    <row r="44" spans="2:9" s="6" customFormat="1" ht="50.65" customHeight="1" x14ac:dyDescent="0.35">
      <c r="B44" s="53">
        <v>6</v>
      </c>
      <c r="C44" s="104" t="s">
        <v>367</v>
      </c>
      <c r="D44" s="105"/>
      <c r="E44" s="105"/>
      <c r="F44" s="105"/>
      <c r="G44" s="105"/>
      <c r="H44" s="105"/>
      <c r="I44" s="105"/>
    </row>
    <row r="45" spans="2:9" s="6" customFormat="1" ht="27.4" customHeight="1" x14ac:dyDescent="0.35">
      <c r="B45" s="53">
        <v>7</v>
      </c>
      <c r="C45" s="104" t="s">
        <v>282</v>
      </c>
      <c r="D45" s="105"/>
      <c r="E45" s="105"/>
      <c r="F45" s="105"/>
      <c r="G45" s="105"/>
      <c r="H45" s="105"/>
      <c r="I45" s="105"/>
    </row>
    <row r="46" spans="2:9" s="6" customFormat="1" ht="37.15" customHeight="1" x14ac:dyDescent="0.35">
      <c r="B46" s="53">
        <v>8</v>
      </c>
      <c r="C46" s="104" t="s">
        <v>370</v>
      </c>
      <c r="D46" s="105"/>
      <c r="E46" s="105"/>
      <c r="F46" s="105"/>
      <c r="G46" s="105"/>
      <c r="H46" s="105"/>
      <c r="I46" s="105"/>
    </row>
    <row r="47" spans="2:9" s="6" customFormat="1" ht="31.5" customHeight="1" x14ac:dyDescent="0.35">
      <c r="B47" s="53">
        <v>9</v>
      </c>
      <c r="C47" s="104" t="s">
        <v>371</v>
      </c>
      <c r="D47" s="105"/>
      <c r="E47" s="105"/>
      <c r="F47" s="105"/>
      <c r="G47" s="105"/>
      <c r="H47" s="105"/>
      <c r="I47" s="105"/>
    </row>
    <row r="48" spans="2:9" s="6" customFormat="1" ht="28.9" customHeight="1" x14ac:dyDescent="0.35">
      <c r="B48" s="53">
        <v>10</v>
      </c>
      <c r="C48" s="104" t="s">
        <v>372</v>
      </c>
      <c r="D48" s="105"/>
      <c r="E48" s="105"/>
      <c r="F48" s="105"/>
      <c r="G48" s="105"/>
      <c r="H48" s="105"/>
      <c r="I48" s="105"/>
    </row>
    <row r="49" spans="2:9" s="6" customFormat="1" ht="33" customHeight="1" x14ac:dyDescent="0.35">
      <c r="B49" s="53">
        <v>11</v>
      </c>
      <c r="C49" s="104" t="s">
        <v>373</v>
      </c>
      <c r="D49" s="105"/>
      <c r="E49" s="105"/>
      <c r="F49" s="105"/>
      <c r="G49" s="105"/>
      <c r="H49" s="105"/>
      <c r="I49" s="105"/>
    </row>
    <row r="50" spans="2:9" s="6" customFormat="1" ht="59.65" customHeight="1" x14ac:dyDescent="0.35">
      <c r="B50" s="53">
        <v>12</v>
      </c>
      <c r="C50" s="104" t="s">
        <v>374</v>
      </c>
      <c r="D50" s="105"/>
      <c r="E50" s="105"/>
      <c r="F50" s="105"/>
      <c r="G50" s="105"/>
      <c r="H50" s="105"/>
      <c r="I50" s="105"/>
    </row>
    <row r="51" spans="2:9" s="6" customFormat="1" ht="25.5" customHeight="1" x14ac:dyDescent="0.35">
      <c r="B51" s="53">
        <v>13</v>
      </c>
      <c r="C51" s="104" t="s">
        <v>380</v>
      </c>
      <c r="D51" s="105"/>
      <c r="E51" s="105"/>
      <c r="F51" s="105"/>
      <c r="G51" s="105"/>
      <c r="H51" s="105"/>
      <c r="I51" s="105"/>
    </row>
    <row r="52" spans="2:9" s="6" customFormat="1" ht="25.9" customHeight="1" x14ac:dyDescent="0.35">
      <c r="B52" s="53">
        <v>14</v>
      </c>
      <c r="C52" s="104" t="s">
        <v>379</v>
      </c>
      <c r="D52" s="105"/>
      <c r="E52" s="105"/>
      <c r="F52" s="105"/>
      <c r="G52" s="105"/>
      <c r="H52" s="105"/>
      <c r="I52" s="105"/>
    </row>
    <row r="53" spans="2:9" s="6" customFormat="1" ht="22.9" customHeight="1" x14ac:dyDescent="0.35">
      <c r="B53" s="53">
        <v>15</v>
      </c>
      <c r="C53" s="104" t="s">
        <v>296</v>
      </c>
      <c r="D53" s="105"/>
      <c r="E53" s="105"/>
      <c r="F53" s="105"/>
      <c r="G53" s="105"/>
      <c r="H53" s="105"/>
      <c r="I53" s="105"/>
    </row>
    <row r="54" spans="2:9" s="6" customFormat="1" ht="28.9" customHeight="1" x14ac:dyDescent="0.35">
      <c r="B54" s="53">
        <v>16</v>
      </c>
      <c r="C54" s="104" t="s">
        <v>299</v>
      </c>
      <c r="D54" s="105"/>
      <c r="E54" s="105"/>
      <c r="F54" s="105"/>
      <c r="G54" s="105"/>
      <c r="H54" s="105"/>
      <c r="I54" s="105"/>
    </row>
    <row r="55" spans="2:9" s="6" customFormat="1" ht="41.65" customHeight="1" x14ac:dyDescent="0.35">
      <c r="B55" s="53">
        <v>17</v>
      </c>
      <c r="C55" s="104" t="s">
        <v>303</v>
      </c>
      <c r="D55" s="105"/>
      <c r="E55" s="105"/>
      <c r="F55" s="105"/>
      <c r="G55" s="105"/>
      <c r="H55" s="105"/>
      <c r="I55" s="105"/>
    </row>
    <row r="56" spans="2:9" s="6" customFormat="1" ht="58.5" customHeight="1" x14ac:dyDescent="0.35">
      <c r="B56" s="53">
        <v>18</v>
      </c>
      <c r="C56" s="104" t="s">
        <v>306</v>
      </c>
      <c r="D56" s="105"/>
      <c r="E56" s="105"/>
      <c r="F56" s="105"/>
      <c r="G56" s="105"/>
      <c r="H56" s="105"/>
      <c r="I56" s="105"/>
    </row>
    <row r="57" spans="2:9" x14ac:dyDescent="0.35"/>
    <row r="58" spans="2:9" x14ac:dyDescent="0.35"/>
    <row r="59" spans="2:9" x14ac:dyDescent="0.35"/>
    <row r="60" spans="2:9" x14ac:dyDescent="0.35"/>
    <row r="61" spans="2:9" x14ac:dyDescent="0.35"/>
    <row r="62" spans="2:9" x14ac:dyDescent="0.35"/>
    <row r="63" spans="2:9" x14ac:dyDescent="0.35"/>
    <row r="64" spans="2:9" x14ac:dyDescent="0.35"/>
    <row r="65" x14ac:dyDescent="0.35"/>
    <row r="66" x14ac:dyDescent="0.35"/>
    <row r="67" x14ac:dyDescent="0.35"/>
    <row r="68" x14ac:dyDescent="0.35"/>
    <row r="69" x14ac:dyDescent="0.35"/>
    <row r="70" x14ac:dyDescent="0.35"/>
    <row r="71" x14ac:dyDescent="0.35"/>
    <row r="72" x14ac:dyDescent="0.35"/>
    <row r="73" x14ac:dyDescent="0.35"/>
  </sheetData>
  <mergeCells count="25">
    <mergeCell ref="B1:F1"/>
    <mergeCell ref="C53:I53"/>
    <mergeCell ref="C54:I54"/>
    <mergeCell ref="C55:I55"/>
    <mergeCell ref="B3:C3"/>
    <mergeCell ref="B4:C4"/>
    <mergeCell ref="D3:F3"/>
    <mergeCell ref="D4:F4"/>
    <mergeCell ref="C51:I51"/>
    <mergeCell ref="C52:I52"/>
    <mergeCell ref="B36:I36"/>
    <mergeCell ref="C38:I38"/>
    <mergeCell ref="C39:I39"/>
    <mergeCell ref="C44:I44"/>
    <mergeCell ref="C56:I56"/>
    <mergeCell ref="C40:I40"/>
    <mergeCell ref="C41:I41"/>
    <mergeCell ref="C42:I42"/>
    <mergeCell ref="C43:I43"/>
    <mergeCell ref="C45:I45"/>
    <mergeCell ref="C46:I46"/>
    <mergeCell ref="C47:I47"/>
    <mergeCell ref="C50:I50"/>
    <mergeCell ref="C48:I48"/>
    <mergeCell ref="C49:I4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1:H37"/>
  <sheetViews>
    <sheetView showGridLines="0" tabSelected="1" zoomScale="70" zoomScaleNormal="70" workbookViewId="0">
      <pane ySplit="3" topLeftCell="A4" activePane="bottomLeft" state="frozen"/>
      <selection activeCell="C3" sqref="C3"/>
      <selection pane="bottomLeft" activeCell="E9" sqref="E9"/>
    </sheetView>
  </sheetViews>
  <sheetFormatPr defaultColWidth="0" defaultRowHeight="13.5" x14ac:dyDescent="0.35"/>
  <cols>
    <col min="1" max="1" width="1.75" customWidth="1"/>
    <col min="2" max="2" width="16.25" customWidth="1"/>
    <col min="3" max="3" width="22.5" customWidth="1"/>
    <col min="4" max="4" width="31.625" customWidth="1"/>
    <col min="5" max="5" width="62.5" customWidth="1"/>
    <col min="6" max="6" width="31" customWidth="1"/>
    <col min="7" max="8" width="8.75" customWidth="1"/>
    <col min="9" max="16384" width="8.75" hidden="1"/>
  </cols>
  <sheetData>
    <row r="1" spans="2:6" ht="18.75" x14ac:dyDescent="0.35">
      <c r="B1" s="97" t="s">
        <v>12</v>
      </c>
      <c r="C1" s="97"/>
      <c r="D1" s="2" t="str">
        <f>'Cover sheet'!C1</f>
        <v>Anglian Water</v>
      </c>
    </row>
    <row r="2" spans="2:6" ht="12" customHeight="1" thickBot="1" x14ac:dyDescent="0.4"/>
    <row r="3" spans="2:6" ht="30" customHeight="1" thickBot="1" x14ac:dyDescent="0.4">
      <c r="B3" s="16" t="s">
        <v>13</v>
      </c>
      <c r="C3" s="17" t="s">
        <v>14</v>
      </c>
      <c r="D3" s="18" t="s">
        <v>15</v>
      </c>
      <c r="E3" s="17" t="s">
        <v>16</v>
      </c>
      <c r="F3" s="17" t="s">
        <v>17</v>
      </c>
    </row>
    <row r="4" spans="2:6" ht="14.45" customHeight="1" x14ac:dyDescent="0.35">
      <c r="B4" s="96">
        <v>43858</v>
      </c>
      <c r="C4" s="19" t="s">
        <v>401</v>
      </c>
      <c r="D4" s="19" t="s">
        <v>402</v>
      </c>
      <c r="E4" s="20"/>
      <c r="F4" s="20"/>
    </row>
    <row r="5" spans="2:6" x14ac:dyDescent="0.35">
      <c r="B5" s="96">
        <v>43929</v>
      </c>
      <c r="C5" s="19" t="s">
        <v>401</v>
      </c>
      <c r="D5" s="19" t="s">
        <v>404</v>
      </c>
      <c r="E5" s="20"/>
      <c r="F5" s="20"/>
    </row>
    <row r="6" spans="2:6" x14ac:dyDescent="0.35">
      <c r="B6" s="96">
        <v>44893</v>
      </c>
      <c r="C6" s="19"/>
      <c r="D6" s="19" t="s">
        <v>405</v>
      </c>
      <c r="E6" s="20"/>
      <c r="F6" s="20"/>
    </row>
    <row r="7" spans="2:6" x14ac:dyDescent="0.35">
      <c r="B7" s="19"/>
      <c r="C7" s="19"/>
      <c r="D7" s="19"/>
      <c r="E7" s="20"/>
      <c r="F7" s="20"/>
    </row>
    <row r="8" spans="2:6" x14ac:dyDescent="0.35">
      <c r="B8" s="19"/>
      <c r="C8" s="19"/>
      <c r="D8" s="19"/>
      <c r="E8" s="20"/>
      <c r="F8" s="20"/>
    </row>
    <row r="9" spans="2:6" x14ac:dyDescent="0.35">
      <c r="B9" s="19"/>
      <c r="C9" s="19"/>
      <c r="D9" s="19"/>
      <c r="E9" s="20"/>
      <c r="F9" s="20"/>
    </row>
    <row r="10" spans="2:6" x14ac:dyDescent="0.35">
      <c r="B10" s="19"/>
      <c r="C10" s="19"/>
      <c r="D10" s="19"/>
      <c r="E10" s="20"/>
      <c r="F10" s="20"/>
    </row>
    <row r="11" spans="2:6" x14ac:dyDescent="0.35">
      <c r="B11" s="20"/>
      <c r="C11" s="20"/>
      <c r="D11" s="20"/>
      <c r="E11" s="20"/>
      <c r="F11" s="20"/>
    </row>
    <row r="12" spans="2:6" x14ac:dyDescent="0.35">
      <c r="B12" s="20"/>
      <c r="C12" s="20"/>
      <c r="D12" s="20"/>
      <c r="E12" s="20"/>
      <c r="F12" s="20"/>
    </row>
    <row r="13" spans="2:6" x14ac:dyDescent="0.35">
      <c r="B13" s="20"/>
      <c r="C13" s="20"/>
      <c r="D13" s="20"/>
      <c r="E13" s="20"/>
      <c r="F13" s="20"/>
    </row>
    <row r="14" spans="2:6" x14ac:dyDescent="0.35">
      <c r="B14" s="20"/>
      <c r="C14" s="20"/>
      <c r="D14" s="20"/>
      <c r="E14" s="20"/>
      <c r="F14" s="20"/>
    </row>
    <row r="15" spans="2:6" x14ac:dyDescent="0.35">
      <c r="B15" s="20"/>
      <c r="C15" s="20"/>
      <c r="D15" s="20"/>
      <c r="E15" s="20"/>
      <c r="F15" s="20"/>
    </row>
    <row r="16" spans="2:6" x14ac:dyDescent="0.35">
      <c r="B16" s="20"/>
      <c r="C16" s="20"/>
      <c r="D16" s="20"/>
      <c r="E16" s="20"/>
      <c r="F16" s="20"/>
    </row>
    <row r="17" spans="2:6" x14ac:dyDescent="0.35">
      <c r="B17" s="20"/>
      <c r="C17" s="20"/>
      <c r="D17" s="20"/>
      <c r="E17" s="20"/>
      <c r="F17" s="20"/>
    </row>
    <row r="18" spans="2:6" x14ac:dyDescent="0.35">
      <c r="B18" s="20"/>
      <c r="C18" s="20"/>
      <c r="D18" s="20"/>
      <c r="E18" s="20"/>
      <c r="F18" s="20"/>
    </row>
    <row r="19" spans="2:6" x14ac:dyDescent="0.35">
      <c r="B19" s="20"/>
      <c r="C19" s="20"/>
      <c r="D19" s="20"/>
      <c r="E19" s="20"/>
      <c r="F19" s="20"/>
    </row>
    <row r="20" spans="2:6" x14ac:dyDescent="0.35">
      <c r="B20" s="20"/>
      <c r="C20" s="20"/>
      <c r="D20" s="20"/>
      <c r="E20" s="20"/>
      <c r="F20" s="20"/>
    </row>
    <row r="21" spans="2:6" x14ac:dyDescent="0.35">
      <c r="B21" s="20"/>
      <c r="C21" s="20"/>
      <c r="D21" s="20"/>
      <c r="E21" s="20"/>
      <c r="F21" s="20"/>
    </row>
    <row r="22" spans="2:6" x14ac:dyDescent="0.35">
      <c r="B22" s="20"/>
      <c r="C22" s="20"/>
      <c r="D22" s="20"/>
      <c r="E22" s="20"/>
      <c r="F22" s="20"/>
    </row>
    <row r="23" spans="2:6" x14ac:dyDescent="0.35">
      <c r="B23" s="20"/>
      <c r="C23" s="20"/>
      <c r="D23" s="20"/>
      <c r="E23" s="20"/>
      <c r="F23" s="20"/>
    </row>
    <row r="24" spans="2:6" x14ac:dyDescent="0.35">
      <c r="B24" s="20"/>
      <c r="C24" s="20"/>
      <c r="D24" s="20"/>
      <c r="E24" s="20"/>
      <c r="F24" s="20"/>
    </row>
    <row r="25" spans="2:6" x14ac:dyDescent="0.35">
      <c r="B25" s="20"/>
      <c r="C25" s="20"/>
      <c r="D25" s="20"/>
      <c r="E25" s="20"/>
      <c r="F25" s="20"/>
    </row>
    <row r="26" spans="2:6" x14ac:dyDescent="0.35">
      <c r="B26" s="20"/>
      <c r="C26" s="20"/>
      <c r="D26" s="20"/>
      <c r="E26" s="20"/>
      <c r="F26" s="20"/>
    </row>
    <row r="27" spans="2:6" x14ac:dyDescent="0.35">
      <c r="B27" s="20"/>
      <c r="C27" s="20"/>
      <c r="D27" s="20"/>
      <c r="E27" s="20"/>
      <c r="F27" s="20"/>
    </row>
    <row r="28" spans="2:6" x14ac:dyDescent="0.35">
      <c r="B28" s="20"/>
      <c r="C28" s="20"/>
      <c r="D28" s="20"/>
      <c r="E28" s="20"/>
      <c r="F28" s="20"/>
    </row>
    <row r="29" spans="2:6" x14ac:dyDescent="0.35">
      <c r="B29" s="20"/>
      <c r="C29" s="20"/>
      <c r="D29" s="20"/>
      <c r="E29" s="20"/>
      <c r="F29" s="20"/>
    </row>
    <row r="30" spans="2:6" x14ac:dyDescent="0.35">
      <c r="B30" s="20"/>
      <c r="C30" s="20"/>
      <c r="D30" s="20"/>
      <c r="E30" s="20"/>
      <c r="F30" s="20"/>
    </row>
    <row r="31" spans="2:6" x14ac:dyDescent="0.35">
      <c r="B31" s="20"/>
      <c r="C31" s="20"/>
      <c r="D31" s="20"/>
      <c r="E31" s="20"/>
      <c r="F31" s="20"/>
    </row>
    <row r="32" spans="2:6" x14ac:dyDescent="0.35">
      <c r="B32" s="20"/>
      <c r="C32" s="20"/>
      <c r="D32" s="20"/>
      <c r="E32" s="20"/>
      <c r="F32" s="20"/>
    </row>
    <row r="33" spans="2:6" x14ac:dyDescent="0.35">
      <c r="B33" s="20"/>
      <c r="C33" s="20"/>
      <c r="D33" s="20"/>
      <c r="E33" s="20"/>
      <c r="F33" s="20"/>
    </row>
    <row r="34" spans="2:6" x14ac:dyDescent="0.35">
      <c r="B34" s="20"/>
      <c r="C34" s="20"/>
      <c r="D34" s="20"/>
      <c r="E34" s="20"/>
      <c r="F34" s="20"/>
    </row>
    <row r="35" spans="2:6" x14ac:dyDescent="0.35">
      <c r="B35" s="20"/>
      <c r="C35" s="20"/>
      <c r="D35" s="20"/>
      <c r="E35" s="20"/>
      <c r="F35" s="20"/>
    </row>
    <row r="36" spans="2:6" x14ac:dyDescent="0.35">
      <c r="B36" s="20"/>
      <c r="C36" s="20"/>
      <c r="D36" s="20"/>
      <c r="E36" s="20"/>
      <c r="F36" s="20"/>
    </row>
    <row r="37" spans="2:6" x14ac:dyDescent="0.35">
      <c r="B37" s="20"/>
      <c r="C37" s="20"/>
      <c r="D37" s="20"/>
      <c r="E37" s="20"/>
      <c r="F37" s="20"/>
    </row>
  </sheetData>
  <mergeCells count="1">
    <mergeCell ref="B1:C1"/>
  </mergeCells>
  <pageMargins left="0.7" right="0.7" top="0.75" bottom="0.75" header="0.3" footer="0.3"/>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57362"/>
  </sheetPr>
  <dimension ref="A1:L117"/>
  <sheetViews>
    <sheetView showGridLines="0" zoomScale="70" zoomScaleNormal="70" workbookViewId="0">
      <pane ySplit="6" topLeftCell="A7" activePane="bottomLeft" state="frozen"/>
      <selection activeCell="E25" sqref="E25"/>
      <selection pane="bottomLeft" activeCell="D18" sqref="D18"/>
    </sheetView>
  </sheetViews>
  <sheetFormatPr defaultColWidth="0" defaultRowHeight="13.5" zeroHeight="1" x14ac:dyDescent="0.35"/>
  <cols>
    <col min="1" max="1" width="2.625" customWidth="1"/>
    <col min="2" max="2" width="4.125" customWidth="1"/>
    <col min="3" max="3" width="72.25" customWidth="1"/>
    <col min="4" max="4" width="16.625" customWidth="1"/>
    <col min="5" max="5" width="14.625" customWidth="1"/>
    <col min="6" max="6" width="5.625" customWidth="1"/>
    <col min="7" max="7" width="3.25" customWidth="1"/>
    <col min="8" max="8" width="65.25" style="29" customWidth="1"/>
    <col min="9" max="9" width="19.25" customWidth="1"/>
    <col min="10" max="11" width="8.75" customWidth="1"/>
    <col min="12" max="12" width="0" hidden="1" customWidth="1"/>
    <col min="13" max="16384" width="8.75" hidden="1"/>
  </cols>
  <sheetData>
    <row r="1" spans="2:9" ht="25.15" customHeight="1" x14ac:dyDescent="0.35">
      <c r="B1" s="1" t="s">
        <v>18</v>
      </c>
      <c r="C1" s="21"/>
      <c r="D1" s="22"/>
      <c r="E1" s="21"/>
      <c r="H1"/>
    </row>
    <row r="2" spans="2:9" s="23" customFormat="1" ht="13.9" thickBot="1" x14ac:dyDescent="0.4">
      <c r="H2" s="24"/>
    </row>
    <row r="3" spans="2:9" s="23" customFormat="1" ht="15.4" thickBot="1" x14ac:dyDescent="0.4">
      <c r="B3" s="109" t="s">
        <v>2</v>
      </c>
      <c r="C3" s="110"/>
      <c r="D3" s="111" t="str">
        <f>'Cover sheet'!C5</f>
        <v>Anglian Water</v>
      </c>
      <c r="E3" s="111"/>
      <c r="F3" s="111"/>
      <c r="G3" s="68"/>
      <c r="H3" s="24"/>
    </row>
    <row r="4" spans="2:9" s="23" customFormat="1" ht="19.149999999999999" customHeight="1" thickBot="1" x14ac:dyDescent="0.4">
      <c r="B4" s="109" t="s">
        <v>327</v>
      </c>
      <c r="C4" s="110"/>
      <c r="D4" s="111" t="str">
        <f>'Cover sheet'!C6</f>
        <v>Hartlepool</v>
      </c>
      <c r="E4" s="111"/>
      <c r="F4" s="111"/>
      <c r="G4" s="68"/>
      <c r="H4" s="24"/>
    </row>
    <row r="5" spans="2:9" s="23" customFormat="1" ht="15" thickBot="1" x14ac:dyDescent="0.55000000000000004">
      <c r="B5" s="25"/>
      <c r="C5" s="25"/>
      <c r="H5" s="24"/>
    </row>
    <row r="6" spans="2:9" ht="16.899999999999999" customHeight="1" thickBot="1" x14ac:dyDescent="0.4">
      <c r="B6" s="17" t="s">
        <v>331</v>
      </c>
      <c r="C6" s="18" t="s">
        <v>22</v>
      </c>
      <c r="D6" s="18" t="s">
        <v>20</v>
      </c>
      <c r="E6" s="69" t="s">
        <v>21</v>
      </c>
      <c r="F6" s="81" t="s">
        <v>330</v>
      </c>
      <c r="G6" s="74"/>
      <c r="H6" s="98" t="s">
        <v>381</v>
      </c>
      <c r="I6" s="99"/>
    </row>
    <row r="7" spans="2:9" ht="40.15" customHeight="1" x14ac:dyDescent="0.35">
      <c r="B7" s="27">
        <v>1</v>
      </c>
      <c r="C7" s="46" t="s">
        <v>23</v>
      </c>
      <c r="D7" s="46" t="s">
        <v>24</v>
      </c>
      <c r="E7" s="61" t="s">
        <v>332</v>
      </c>
      <c r="F7" s="27" t="s">
        <v>24</v>
      </c>
      <c r="G7" s="63"/>
      <c r="H7" s="28" t="s">
        <v>387</v>
      </c>
      <c r="I7" s="94" t="s">
        <v>391</v>
      </c>
    </row>
    <row r="8" spans="2:9" ht="40.15" customHeight="1" x14ac:dyDescent="0.35">
      <c r="B8" s="27">
        <v>2</v>
      </c>
      <c r="C8" s="46" t="s">
        <v>25</v>
      </c>
      <c r="D8" s="46" t="s">
        <v>24</v>
      </c>
      <c r="E8" s="61" t="s">
        <v>26</v>
      </c>
      <c r="F8" s="27">
        <v>0</v>
      </c>
      <c r="G8" s="63"/>
      <c r="H8" s="28">
        <v>10</v>
      </c>
    </row>
    <row r="9" spans="2:9" ht="40.15" customHeight="1" x14ac:dyDescent="0.35">
      <c r="B9" s="27">
        <v>3</v>
      </c>
      <c r="C9" s="46" t="s">
        <v>27</v>
      </c>
      <c r="D9" s="46" t="s">
        <v>24</v>
      </c>
      <c r="E9" s="61" t="s">
        <v>28</v>
      </c>
      <c r="F9" s="27">
        <v>0</v>
      </c>
      <c r="G9" s="63"/>
      <c r="H9" s="95">
        <v>1</v>
      </c>
    </row>
    <row r="10" spans="2:9" ht="40.15" customHeight="1" x14ac:dyDescent="0.35">
      <c r="B10" s="27">
        <v>4</v>
      </c>
      <c r="C10" s="46" t="s">
        <v>30</v>
      </c>
      <c r="D10" s="46" t="s">
        <v>24</v>
      </c>
      <c r="E10" s="61" t="s">
        <v>28</v>
      </c>
      <c r="F10" s="27">
        <v>0</v>
      </c>
      <c r="G10" s="63"/>
      <c r="H10" s="95">
        <v>0</v>
      </c>
    </row>
    <row r="11" spans="2:9" ht="40.15" customHeight="1" x14ac:dyDescent="0.35">
      <c r="B11" s="27">
        <v>5</v>
      </c>
      <c r="C11" s="46" t="s">
        <v>32</v>
      </c>
      <c r="D11" s="46" t="s">
        <v>24</v>
      </c>
      <c r="E11" s="61" t="s">
        <v>28</v>
      </c>
      <c r="F11" s="27">
        <v>0</v>
      </c>
      <c r="G11" s="63"/>
      <c r="H11" s="95">
        <v>0</v>
      </c>
    </row>
    <row r="12" spans="2:9" ht="40.15" customHeight="1" x14ac:dyDescent="0.35">
      <c r="B12" s="27">
        <v>6</v>
      </c>
      <c r="C12" s="46" t="s">
        <v>34</v>
      </c>
      <c r="D12" s="46" t="s">
        <v>24</v>
      </c>
      <c r="E12" s="61" t="s">
        <v>28</v>
      </c>
      <c r="F12" s="27">
        <v>0</v>
      </c>
      <c r="G12" s="63"/>
      <c r="H12" s="95">
        <v>0</v>
      </c>
    </row>
    <row r="13" spans="2:9" ht="40.15" customHeight="1" x14ac:dyDescent="0.35">
      <c r="B13" s="27">
        <v>7</v>
      </c>
      <c r="C13" s="46" t="s">
        <v>36</v>
      </c>
      <c r="D13" s="46" t="s">
        <v>24</v>
      </c>
      <c r="E13" s="61" t="s">
        <v>28</v>
      </c>
      <c r="F13" s="27" t="s">
        <v>24</v>
      </c>
      <c r="G13" s="63"/>
      <c r="H13" s="28" t="s">
        <v>393</v>
      </c>
    </row>
    <row r="14" spans="2:9" ht="40.15" customHeight="1" x14ac:dyDescent="0.35">
      <c r="B14" s="27">
        <v>8</v>
      </c>
      <c r="C14" s="46" t="s">
        <v>37</v>
      </c>
      <c r="D14" s="46" t="s">
        <v>24</v>
      </c>
      <c r="E14" s="61" t="s">
        <v>38</v>
      </c>
      <c r="F14" s="27">
        <v>0</v>
      </c>
      <c r="G14" s="63"/>
      <c r="H14" s="28" t="s">
        <v>394</v>
      </c>
    </row>
    <row r="15" spans="2:9" ht="40.15" customHeight="1" x14ac:dyDescent="0.35">
      <c r="B15" s="27">
        <v>9</v>
      </c>
      <c r="C15" s="46" t="s">
        <v>39</v>
      </c>
      <c r="D15" s="47" t="s">
        <v>24</v>
      </c>
      <c r="E15" s="61" t="s">
        <v>38</v>
      </c>
      <c r="F15" s="27">
        <v>0</v>
      </c>
      <c r="G15" s="63"/>
      <c r="H15" s="28" t="s">
        <v>395</v>
      </c>
    </row>
    <row r="16" spans="2:9" ht="40.15" customHeight="1" x14ac:dyDescent="0.35">
      <c r="B16" s="27">
        <v>10</v>
      </c>
      <c r="C16" s="46" t="s">
        <v>41</v>
      </c>
      <c r="D16" s="47" t="s">
        <v>24</v>
      </c>
      <c r="E16" s="75" t="s">
        <v>38</v>
      </c>
      <c r="F16" s="27">
        <v>0</v>
      </c>
      <c r="G16" s="63"/>
      <c r="H16" s="28" t="s">
        <v>396</v>
      </c>
    </row>
    <row r="17" spans="2:8" ht="40.15" customHeight="1" x14ac:dyDescent="0.35">
      <c r="B17" s="27">
        <v>11</v>
      </c>
      <c r="C17" s="46" t="s">
        <v>347</v>
      </c>
      <c r="D17" s="47" t="s">
        <v>24</v>
      </c>
      <c r="E17" s="75" t="s">
        <v>266</v>
      </c>
      <c r="F17" s="27" t="s">
        <v>24</v>
      </c>
      <c r="G17" s="63"/>
      <c r="H17" s="28" t="s">
        <v>397</v>
      </c>
    </row>
    <row r="18" spans="2:8" ht="40.15" customHeight="1" x14ac:dyDescent="0.35">
      <c r="B18" s="27">
        <v>12</v>
      </c>
      <c r="C18" s="46" t="s">
        <v>43</v>
      </c>
      <c r="D18" s="47" t="s">
        <v>24</v>
      </c>
      <c r="E18" s="75" t="s">
        <v>44</v>
      </c>
      <c r="F18" s="27">
        <v>1</v>
      </c>
      <c r="G18" s="63"/>
      <c r="H18" s="28">
        <v>0</v>
      </c>
    </row>
    <row r="19" spans="2:8" ht="40.15" customHeight="1" x14ac:dyDescent="0.35">
      <c r="B19" s="27">
        <v>13</v>
      </c>
      <c r="C19" s="46" t="s">
        <v>46</v>
      </c>
      <c r="D19" s="46" t="s">
        <v>24</v>
      </c>
      <c r="E19" s="75" t="s">
        <v>47</v>
      </c>
      <c r="F19" s="27" t="s">
        <v>24</v>
      </c>
      <c r="G19" s="63"/>
      <c r="H19" s="28" t="s">
        <v>398</v>
      </c>
    </row>
    <row r="20" spans="2:8" ht="40.15" customHeight="1" x14ac:dyDescent="0.35">
      <c r="B20" s="27">
        <v>14</v>
      </c>
      <c r="C20" s="46" t="s">
        <v>49</v>
      </c>
      <c r="D20" s="47" t="s">
        <v>24</v>
      </c>
      <c r="E20" s="75" t="s">
        <v>50</v>
      </c>
      <c r="F20" s="27" t="s">
        <v>348</v>
      </c>
      <c r="G20" s="63"/>
      <c r="H20" s="28" t="s">
        <v>403</v>
      </c>
    </row>
    <row r="21" spans="2:8" ht="40.15" customHeight="1" x14ac:dyDescent="0.35">
      <c r="B21" s="27">
        <v>15</v>
      </c>
      <c r="C21" s="46" t="s">
        <v>52</v>
      </c>
      <c r="D21" s="46" t="s">
        <v>24</v>
      </c>
      <c r="E21" s="75" t="s">
        <v>266</v>
      </c>
      <c r="F21" s="27" t="s">
        <v>24</v>
      </c>
      <c r="G21" s="63"/>
      <c r="H21" s="28" t="s">
        <v>398</v>
      </c>
    </row>
    <row r="22" spans="2:8" ht="40.15" customHeight="1" x14ac:dyDescent="0.35">
      <c r="B22" s="27">
        <v>16</v>
      </c>
      <c r="C22" s="46" t="s">
        <v>53</v>
      </c>
      <c r="D22" s="46" t="s">
        <v>24</v>
      </c>
      <c r="E22" s="75" t="s">
        <v>266</v>
      </c>
      <c r="F22" s="27" t="s">
        <v>24</v>
      </c>
      <c r="G22" s="63"/>
      <c r="H22" s="28" t="s">
        <v>399</v>
      </c>
    </row>
    <row r="23" spans="2:8" x14ac:dyDescent="0.35">
      <c r="H23" s="28" t="s">
        <v>400</v>
      </c>
    </row>
    <row r="24" spans="2:8" ht="13.9" customHeight="1" x14ac:dyDescent="0.35"/>
    <row r="25" spans="2:8" ht="13.9" x14ac:dyDescent="0.4">
      <c r="B25" s="48" t="s">
        <v>333</v>
      </c>
    </row>
    <row r="26" spans="2:8" x14ac:dyDescent="0.35"/>
    <row r="27" spans="2:8" x14ac:dyDescent="0.35">
      <c r="B27" s="49"/>
      <c r="C27" t="s">
        <v>334</v>
      </c>
    </row>
    <row r="28" spans="2:8" x14ac:dyDescent="0.35"/>
    <row r="29" spans="2:8" x14ac:dyDescent="0.35">
      <c r="B29" s="50"/>
      <c r="C29" t="s">
        <v>335</v>
      </c>
    </row>
    <row r="30" spans="2:8" x14ac:dyDescent="0.35"/>
    <row r="31" spans="2:8" x14ac:dyDescent="0.35"/>
    <row r="32" spans="2:8" x14ac:dyDescent="0.35"/>
    <row r="33" spans="1:11" ht="14.25" x14ac:dyDescent="0.45">
      <c r="B33" s="100" t="s">
        <v>336</v>
      </c>
      <c r="C33" s="101"/>
      <c r="D33" s="101"/>
      <c r="E33" s="101"/>
      <c r="F33" s="102"/>
      <c r="G33" s="70"/>
      <c r="H33" s="57"/>
      <c r="I33" s="57"/>
      <c r="J33" s="57"/>
      <c r="K33" s="58"/>
    </row>
    <row r="34" spans="1:11" s="6" customFormat="1" ht="13.9" customHeight="1" x14ac:dyDescent="0.35">
      <c r="H34" s="42"/>
    </row>
    <row r="35" spans="1:11" s="6" customFormat="1" ht="13.9" customHeight="1" x14ac:dyDescent="0.35">
      <c r="B35" s="54" t="s">
        <v>328</v>
      </c>
      <c r="C35" s="103" t="s">
        <v>329</v>
      </c>
      <c r="D35" s="103"/>
      <c r="E35" s="103"/>
      <c r="F35" s="103"/>
      <c r="G35" s="71"/>
    </row>
    <row r="36" spans="1:11" s="56" customFormat="1" ht="73.150000000000006" customHeight="1" x14ac:dyDescent="0.35">
      <c r="A36" s="6"/>
      <c r="B36" s="53">
        <v>1</v>
      </c>
      <c r="C36" s="106" t="s">
        <v>344</v>
      </c>
      <c r="D36" s="107"/>
      <c r="E36" s="107"/>
      <c r="F36" s="108"/>
      <c r="G36" s="72"/>
      <c r="H36" s="55"/>
      <c r="I36" s="55"/>
      <c r="J36" s="55"/>
    </row>
    <row r="37" spans="1:11" s="56" customFormat="1" ht="57" customHeight="1" x14ac:dyDescent="0.35">
      <c r="A37" s="6"/>
      <c r="B37" s="53">
        <v>2</v>
      </c>
      <c r="C37" s="104" t="s">
        <v>345</v>
      </c>
      <c r="D37" s="104"/>
      <c r="E37" s="104"/>
      <c r="F37" s="104"/>
      <c r="G37" s="72"/>
    </row>
    <row r="38" spans="1:11" s="56" customFormat="1" ht="40.15" customHeight="1" x14ac:dyDescent="0.35">
      <c r="A38" s="6"/>
      <c r="B38" s="53">
        <v>3</v>
      </c>
      <c r="C38" s="104" t="s">
        <v>29</v>
      </c>
      <c r="D38" s="104"/>
      <c r="E38" s="104"/>
      <c r="F38" s="104"/>
      <c r="G38" s="72"/>
    </row>
    <row r="39" spans="1:11" s="56" customFormat="1" ht="40.15" customHeight="1" x14ac:dyDescent="0.35">
      <c r="A39" s="6"/>
      <c r="B39" s="53">
        <v>4</v>
      </c>
      <c r="C39" s="104" t="s">
        <v>31</v>
      </c>
      <c r="D39" s="104"/>
      <c r="E39" s="104"/>
      <c r="F39" s="104"/>
      <c r="G39" s="72"/>
    </row>
    <row r="40" spans="1:11" s="56" customFormat="1" ht="40.15" customHeight="1" x14ac:dyDescent="0.35">
      <c r="A40" s="6"/>
      <c r="B40" s="53">
        <v>5</v>
      </c>
      <c r="C40" s="104" t="s">
        <v>33</v>
      </c>
      <c r="D40" s="104"/>
      <c r="E40" s="104"/>
      <c r="F40" s="104"/>
      <c r="G40" s="72"/>
    </row>
    <row r="41" spans="1:11" s="56" customFormat="1" ht="40.15" customHeight="1" x14ac:dyDescent="0.35">
      <c r="A41" s="6"/>
      <c r="B41" s="53">
        <v>6</v>
      </c>
      <c r="C41" s="104" t="s">
        <v>35</v>
      </c>
      <c r="D41" s="104"/>
      <c r="E41" s="104"/>
      <c r="F41" s="104"/>
      <c r="G41" s="72"/>
    </row>
    <row r="42" spans="1:11" s="56" customFormat="1" ht="60" customHeight="1" x14ac:dyDescent="0.35">
      <c r="A42" s="6"/>
      <c r="B42" s="53">
        <v>7</v>
      </c>
      <c r="C42" s="104" t="s">
        <v>383</v>
      </c>
      <c r="D42" s="104"/>
      <c r="E42" s="104"/>
      <c r="F42" s="104"/>
      <c r="G42" s="72"/>
    </row>
    <row r="43" spans="1:11" s="56" customFormat="1" ht="66" customHeight="1" x14ac:dyDescent="0.35">
      <c r="A43" s="6"/>
      <c r="B43" s="53">
        <v>8</v>
      </c>
      <c r="C43" s="104" t="s">
        <v>346</v>
      </c>
      <c r="D43" s="104"/>
      <c r="E43" s="104"/>
      <c r="F43" s="104"/>
      <c r="G43" s="72"/>
    </row>
    <row r="44" spans="1:11" s="56" customFormat="1" ht="49.5" customHeight="1" x14ac:dyDescent="0.35">
      <c r="A44" s="6"/>
      <c r="B44" s="53">
        <v>9</v>
      </c>
      <c r="C44" s="104" t="s">
        <v>40</v>
      </c>
      <c r="D44" s="104"/>
      <c r="E44" s="104"/>
      <c r="F44" s="104"/>
      <c r="G44" s="72"/>
    </row>
    <row r="45" spans="1:11" s="56" customFormat="1" ht="47.65" customHeight="1" x14ac:dyDescent="0.35">
      <c r="A45" s="6"/>
      <c r="B45" s="53">
        <v>10</v>
      </c>
      <c r="C45" s="105" t="s">
        <v>42</v>
      </c>
      <c r="D45" s="105"/>
      <c r="E45" s="105"/>
      <c r="F45" s="105"/>
      <c r="G45" s="73"/>
    </row>
    <row r="46" spans="1:11" s="56" customFormat="1" ht="77.650000000000006" customHeight="1" x14ac:dyDescent="0.35">
      <c r="A46" s="6"/>
      <c r="B46" s="53">
        <v>11</v>
      </c>
      <c r="C46" s="105" t="s">
        <v>384</v>
      </c>
      <c r="D46" s="105"/>
      <c r="E46" s="105"/>
      <c r="F46" s="105"/>
      <c r="G46" s="73"/>
    </row>
    <row r="47" spans="1:11" s="56" customFormat="1" ht="40.15" customHeight="1" x14ac:dyDescent="0.35">
      <c r="A47" s="6"/>
      <c r="B47" s="53">
        <v>12</v>
      </c>
      <c r="C47" s="105" t="s">
        <v>45</v>
      </c>
      <c r="D47" s="105"/>
      <c r="E47" s="105"/>
      <c r="F47" s="105"/>
      <c r="G47" s="73"/>
    </row>
    <row r="48" spans="1:11" s="56" customFormat="1" ht="40.15" customHeight="1" x14ac:dyDescent="0.35">
      <c r="A48" s="6"/>
      <c r="B48" s="53">
        <v>13</v>
      </c>
      <c r="C48" s="105" t="s">
        <v>48</v>
      </c>
      <c r="D48" s="105"/>
      <c r="E48" s="105"/>
      <c r="F48" s="105"/>
      <c r="G48" s="73"/>
    </row>
    <row r="49" spans="1:7" s="56" customFormat="1" ht="47.65" customHeight="1" x14ac:dyDescent="0.35">
      <c r="A49" s="6"/>
      <c r="B49" s="53">
        <v>14</v>
      </c>
      <c r="C49" s="105" t="s">
        <v>51</v>
      </c>
      <c r="D49" s="105"/>
      <c r="E49" s="105"/>
      <c r="F49" s="105"/>
      <c r="G49" s="73"/>
    </row>
    <row r="50" spans="1:7" s="56" customFormat="1" ht="91.15" customHeight="1" x14ac:dyDescent="0.35">
      <c r="A50" s="6"/>
      <c r="B50" s="53">
        <v>15</v>
      </c>
      <c r="C50" s="105" t="s">
        <v>385</v>
      </c>
      <c r="D50" s="105"/>
      <c r="E50" s="105"/>
      <c r="F50" s="105"/>
      <c r="G50" s="73"/>
    </row>
    <row r="51" spans="1:7" s="56" customFormat="1" ht="149.65" customHeight="1" x14ac:dyDescent="0.35">
      <c r="A51" s="6"/>
      <c r="B51" s="53">
        <v>16</v>
      </c>
      <c r="C51" s="105" t="s">
        <v>386</v>
      </c>
      <c r="D51" s="105"/>
      <c r="E51" s="105"/>
      <c r="F51" s="105"/>
      <c r="G51" s="73"/>
    </row>
    <row r="52" spans="1:7" x14ac:dyDescent="0.35"/>
    <row r="53" spans="1:7" x14ac:dyDescent="0.35">
      <c r="B53" s="100" t="s">
        <v>362</v>
      </c>
      <c r="C53" s="101"/>
      <c r="D53" s="101"/>
      <c r="E53" s="101"/>
      <c r="F53" s="102"/>
    </row>
    <row r="54" spans="1:7" ht="13.9" thickBot="1" x14ac:dyDescent="0.4"/>
    <row r="55" spans="1:7" ht="13.9" thickBot="1" x14ac:dyDescent="0.4">
      <c r="B55" s="76" t="s">
        <v>331</v>
      </c>
      <c r="C55" s="77" t="s">
        <v>349</v>
      </c>
      <c r="D55" s="77" t="s">
        <v>350</v>
      </c>
    </row>
    <row r="56" spans="1:7" ht="51.4" thickBot="1" x14ac:dyDescent="0.4">
      <c r="B56" s="78">
        <v>1</v>
      </c>
      <c r="C56" s="79" t="s">
        <v>351</v>
      </c>
      <c r="D56" s="79" t="s">
        <v>355</v>
      </c>
    </row>
    <row r="57" spans="1:7" ht="64.150000000000006" thickBot="1" x14ac:dyDescent="0.4">
      <c r="B57" s="78">
        <v>2</v>
      </c>
      <c r="C57" s="79" t="s">
        <v>352</v>
      </c>
      <c r="D57" s="79" t="s">
        <v>356</v>
      </c>
    </row>
    <row r="58" spans="1:7" ht="89.65" thickBot="1" x14ac:dyDescent="0.4">
      <c r="B58" s="78">
        <v>3</v>
      </c>
      <c r="C58" s="79" t="s">
        <v>357</v>
      </c>
      <c r="D58" s="79" t="s">
        <v>359</v>
      </c>
    </row>
    <row r="59" spans="1:7" ht="127.9" thickBot="1" x14ac:dyDescent="0.4">
      <c r="B59" s="78">
        <v>4</v>
      </c>
      <c r="C59" s="79" t="s">
        <v>358</v>
      </c>
      <c r="D59" s="79" t="s">
        <v>360</v>
      </c>
    </row>
    <row r="60" spans="1:7" ht="38.65" thickBot="1" x14ac:dyDescent="0.4">
      <c r="B60" s="78">
        <v>5</v>
      </c>
      <c r="C60" s="79" t="s">
        <v>353</v>
      </c>
      <c r="D60" s="79" t="s">
        <v>361</v>
      </c>
    </row>
    <row r="61" spans="1:7" x14ac:dyDescent="0.35"/>
    <row r="62" spans="1:7" ht="38.25" x14ac:dyDescent="0.35">
      <c r="C62" s="80" t="s">
        <v>354</v>
      </c>
    </row>
    <row r="63" spans="1:7" x14ac:dyDescent="0.35"/>
    <row r="64" spans="1:7" x14ac:dyDescent="0.35"/>
    <row r="65" x14ac:dyDescent="0.35"/>
    <row r="66" ht="31.15" customHeight="1" x14ac:dyDescent="0.35"/>
    <row r="67" ht="13.9" hidden="1" customHeight="1" x14ac:dyDescent="0.35"/>
    <row r="68" ht="13.9" hidden="1" customHeight="1" x14ac:dyDescent="0.35"/>
    <row r="69" ht="13.9" hidden="1" customHeight="1" x14ac:dyDescent="0.35"/>
    <row r="70" ht="13.9" hidden="1" customHeight="1" x14ac:dyDescent="0.35"/>
    <row r="71" ht="13.9" hidden="1" customHeight="1" x14ac:dyDescent="0.35"/>
    <row r="72" ht="13.9" hidden="1" customHeight="1" x14ac:dyDescent="0.35"/>
    <row r="73" ht="13.9" hidden="1" customHeight="1" x14ac:dyDescent="0.35"/>
    <row r="74" ht="31.15" hidden="1" customHeight="1" x14ac:dyDescent="0.35"/>
    <row r="75" ht="13.9" hidden="1" customHeight="1" x14ac:dyDescent="0.35"/>
    <row r="76" ht="13.9" hidden="1" customHeight="1" x14ac:dyDescent="0.35"/>
    <row r="78" ht="31.15" hidden="1" customHeight="1" x14ac:dyDescent="0.35"/>
    <row r="79" ht="78.400000000000006" hidden="1" customHeight="1" x14ac:dyDescent="0.35"/>
    <row r="82" ht="123.4" hidden="1" customHeight="1" x14ac:dyDescent="0.35"/>
    <row r="83" x14ac:dyDescent="0.35"/>
    <row r="84" x14ac:dyDescent="0.35"/>
    <row r="85" x14ac:dyDescent="0.35"/>
    <row r="86" x14ac:dyDescent="0.35"/>
    <row r="87" x14ac:dyDescent="0.35"/>
    <row r="88" x14ac:dyDescent="0.35"/>
    <row r="89" x14ac:dyDescent="0.35"/>
    <row r="90" x14ac:dyDescent="0.35"/>
    <row r="91" x14ac:dyDescent="0.35"/>
    <row r="92" x14ac:dyDescent="0.35"/>
    <row r="93" x14ac:dyDescent="0.35"/>
    <row r="94" x14ac:dyDescent="0.35"/>
    <row r="95" x14ac:dyDescent="0.35"/>
    <row r="96" x14ac:dyDescent="0.35"/>
    <row r="97" x14ac:dyDescent="0.35"/>
    <row r="98" x14ac:dyDescent="0.35"/>
    <row r="99" x14ac:dyDescent="0.35"/>
    <row r="100" x14ac:dyDescent="0.35"/>
    <row r="101" x14ac:dyDescent="0.35"/>
    <row r="102" x14ac:dyDescent="0.35"/>
    <row r="103" x14ac:dyDescent="0.35"/>
    <row r="104" x14ac:dyDescent="0.35"/>
    <row r="105" x14ac:dyDescent="0.35"/>
    <row r="106" x14ac:dyDescent="0.35"/>
    <row r="107" x14ac:dyDescent="0.35"/>
    <row r="108" x14ac:dyDescent="0.35"/>
    <row r="109" x14ac:dyDescent="0.35"/>
    <row r="110" x14ac:dyDescent="0.35"/>
    <row r="111" x14ac:dyDescent="0.35"/>
    <row r="112" x14ac:dyDescent="0.35"/>
    <row r="113" x14ac:dyDescent="0.35"/>
    <row r="114" x14ac:dyDescent="0.35"/>
    <row r="115" x14ac:dyDescent="0.35"/>
    <row r="116" x14ac:dyDescent="0.35"/>
    <row r="117" x14ac:dyDescent="0.35"/>
  </sheetData>
  <mergeCells count="24">
    <mergeCell ref="C49:F49"/>
    <mergeCell ref="C50:F50"/>
    <mergeCell ref="C51:F51"/>
    <mergeCell ref="C36:F36"/>
    <mergeCell ref="B3:C3"/>
    <mergeCell ref="B4:C4"/>
    <mergeCell ref="D3:F3"/>
    <mergeCell ref="D4:F4"/>
    <mergeCell ref="H6:I6"/>
    <mergeCell ref="B33:F33"/>
    <mergeCell ref="C35:F35"/>
    <mergeCell ref="C37:F37"/>
    <mergeCell ref="B53:F53"/>
    <mergeCell ref="C38:F38"/>
    <mergeCell ref="C39:F39"/>
    <mergeCell ref="C40:F40"/>
    <mergeCell ref="C41:F41"/>
    <mergeCell ref="C42:F42"/>
    <mergeCell ref="C43:F43"/>
    <mergeCell ref="C44:F44"/>
    <mergeCell ref="C45:F45"/>
    <mergeCell ref="C46:F46"/>
    <mergeCell ref="C47:F47"/>
    <mergeCell ref="C48:F48"/>
  </mergeCells>
  <hyperlinks>
    <hyperlink ref="I7" r:id="rId1" xr:uid="{D8989C4E-12A5-426E-9D97-940F3067F292}"/>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57362"/>
  </sheetPr>
  <dimension ref="A1:DE55"/>
  <sheetViews>
    <sheetView showGridLines="0" zoomScaleNormal="100" workbookViewId="0">
      <selection activeCell="I8" sqref="I8"/>
    </sheetView>
  </sheetViews>
  <sheetFormatPr defaultColWidth="0" defaultRowHeight="13.5" zeroHeight="1" x14ac:dyDescent="0.35"/>
  <cols>
    <col min="1" max="1" width="2" customWidth="1"/>
    <col min="2" max="2" width="4.125" customWidth="1"/>
    <col min="3" max="3" width="70.625" customWidth="1"/>
    <col min="4" max="4" width="16.625" customWidth="1"/>
    <col min="5" max="5" width="14.625" customWidth="1"/>
    <col min="6" max="6" width="5.625" customWidth="1"/>
    <col min="7" max="7" width="2.5" customWidth="1"/>
    <col min="8" max="109" width="8.75" customWidth="1"/>
    <col min="110" max="16384" width="8.75" hidden="1"/>
  </cols>
  <sheetData>
    <row r="1" spans="1:88" ht="24" x14ac:dyDescent="0.35">
      <c r="B1" s="1" t="s">
        <v>54</v>
      </c>
      <c r="C1" s="21"/>
      <c r="D1" s="22"/>
      <c r="E1" s="21"/>
      <c r="F1" s="21"/>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c r="CA1" s="23"/>
      <c r="CB1" s="23"/>
      <c r="CC1" s="23"/>
      <c r="CD1" s="23"/>
      <c r="CE1" s="23"/>
      <c r="CF1" s="23"/>
      <c r="CG1" s="23"/>
      <c r="CH1" s="23"/>
      <c r="CI1" s="23"/>
    </row>
    <row r="2" spans="1:88" ht="13.9" thickBot="1" x14ac:dyDescent="0.4">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row>
    <row r="3" spans="1:88" ht="15.4" thickBot="1" x14ac:dyDescent="0.4">
      <c r="A3" s="23"/>
      <c r="B3" s="109" t="s">
        <v>2</v>
      </c>
      <c r="C3" s="122"/>
      <c r="D3" s="119" t="str">
        <f>'Cover sheet'!C5</f>
        <v>Anglian Water</v>
      </c>
      <c r="E3" s="120"/>
      <c r="F3" s="121"/>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5.4" thickBot="1" x14ac:dyDescent="0.4">
      <c r="A4" s="23"/>
      <c r="B4" s="109" t="s">
        <v>327</v>
      </c>
      <c r="C4" s="122"/>
      <c r="D4" s="119" t="str">
        <f>'Cover sheet'!C6</f>
        <v>Hartlepool</v>
      </c>
      <c r="E4" s="120"/>
      <c r="F4" s="121"/>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 thickBot="1" x14ac:dyDescent="0.55000000000000004">
      <c r="A5" s="23"/>
      <c r="B5" s="23"/>
      <c r="C5" s="25"/>
      <c r="D5" s="25"/>
      <c r="E5" s="23"/>
      <c r="F5" s="23"/>
      <c r="G5" s="23"/>
      <c r="H5" s="123" t="s">
        <v>55</v>
      </c>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12" t="s">
        <v>56</v>
      </c>
      <c r="AH5" s="112"/>
      <c r="AI5" s="112"/>
      <c r="AJ5" s="112"/>
      <c r="AK5" s="112"/>
      <c r="AL5" s="112"/>
      <c r="AM5" s="112"/>
      <c r="AN5" s="112"/>
      <c r="AO5" s="112"/>
      <c r="AP5" s="112"/>
      <c r="AQ5" s="112"/>
      <c r="AR5" s="112"/>
      <c r="AS5" s="112"/>
      <c r="AT5" s="112"/>
      <c r="AU5" s="112"/>
      <c r="AV5" s="112"/>
      <c r="AW5" s="112"/>
      <c r="AX5" s="112"/>
      <c r="AY5" s="112"/>
      <c r="AZ5" s="112"/>
      <c r="BA5" s="112"/>
      <c r="BB5" s="112"/>
      <c r="BC5" s="112"/>
      <c r="BD5" s="112"/>
      <c r="BE5" s="112"/>
      <c r="BF5" s="112"/>
      <c r="BG5" s="112"/>
      <c r="BH5" s="112"/>
      <c r="BI5" s="112"/>
      <c r="BJ5" s="112"/>
      <c r="BK5" s="112"/>
      <c r="BL5" s="112"/>
      <c r="BM5" s="112"/>
      <c r="BN5" s="112"/>
      <c r="BO5" s="112"/>
      <c r="BP5" s="112"/>
      <c r="BQ5" s="112"/>
      <c r="BR5" s="112"/>
      <c r="BS5" s="112"/>
      <c r="BT5" s="112"/>
      <c r="BU5" s="112"/>
      <c r="BV5" s="112"/>
      <c r="BW5" s="112"/>
      <c r="BX5" s="112"/>
      <c r="BY5" s="112"/>
      <c r="BZ5" s="112"/>
      <c r="CA5" s="112"/>
      <c r="CB5" s="112"/>
      <c r="CC5" s="112"/>
      <c r="CD5" s="112"/>
      <c r="CE5" s="112"/>
      <c r="CF5" s="112"/>
      <c r="CG5" s="112"/>
      <c r="CH5" s="112"/>
      <c r="CI5" s="112"/>
      <c r="CJ5" s="112"/>
    </row>
    <row r="6" spans="1:88" ht="13.9" thickBot="1" x14ac:dyDescent="0.4">
      <c r="B6" s="17" t="s">
        <v>331</v>
      </c>
      <c r="C6" s="17" t="s">
        <v>19</v>
      </c>
      <c r="D6" s="18" t="s">
        <v>20</v>
      </c>
      <c r="E6" s="18" t="s">
        <v>21</v>
      </c>
      <c r="F6" s="81" t="s">
        <v>330</v>
      </c>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1:88" ht="40.15" customHeight="1" x14ac:dyDescent="0.35">
      <c r="B7" s="84">
        <v>1</v>
      </c>
      <c r="C7" s="82" t="s">
        <v>364</v>
      </c>
      <c r="D7" s="31" t="s">
        <v>139</v>
      </c>
      <c r="E7" s="31" t="s">
        <v>44</v>
      </c>
      <c r="F7" s="31">
        <v>2</v>
      </c>
      <c r="G7" s="32"/>
      <c r="H7" s="88">
        <v>36.840000000000003</v>
      </c>
      <c r="I7" s="88">
        <v>36.840000000000003</v>
      </c>
      <c r="J7" s="88">
        <v>36.840000000000003</v>
      </c>
      <c r="K7" s="88">
        <v>36.840000000000003</v>
      </c>
      <c r="L7" s="88">
        <v>36.840000000000003</v>
      </c>
      <c r="M7" s="88">
        <v>36.840000000000003</v>
      </c>
      <c r="N7" s="88">
        <v>36.840000000000003</v>
      </c>
      <c r="O7" s="88">
        <v>36.840000000000003</v>
      </c>
      <c r="P7" s="88">
        <v>36.840000000000003</v>
      </c>
      <c r="Q7" s="88">
        <v>36.840000000000003</v>
      </c>
      <c r="R7" s="88">
        <v>36.840000000000003</v>
      </c>
      <c r="S7" s="88">
        <v>36.840000000000003</v>
      </c>
      <c r="T7" s="88">
        <v>36.840000000000003</v>
      </c>
      <c r="U7" s="88">
        <v>36.840000000000003</v>
      </c>
      <c r="V7" s="88">
        <v>36.840000000000003</v>
      </c>
      <c r="W7" s="88">
        <v>36.840000000000003</v>
      </c>
      <c r="X7" s="88">
        <v>36.840000000000003</v>
      </c>
      <c r="Y7" s="88">
        <v>36.840000000000003</v>
      </c>
      <c r="Z7" s="88">
        <v>36.840000000000003</v>
      </c>
      <c r="AA7" s="88">
        <v>36.840000000000003</v>
      </c>
      <c r="AB7" s="88">
        <v>36.840000000000003</v>
      </c>
      <c r="AC7" s="88">
        <v>36.840000000000003</v>
      </c>
      <c r="AD7" s="88">
        <v>36.840000000000003</v>
      </c>
      <c r="AE7" s="88">
        <v>36.840000000000003</v>
      </c>
      <c r="AF7" s="89">
        <v>36.840000000000003</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1:88" ht="40.15" customHeight="1" x14ac:dyDescent="0.35">
      <c r="B8" s="85">
        <f>B7+1</f>
        <v>2</v>
      </c>
      <c r="C8" s="83" t="s">
        <v>363</v>
      </c>
      <c r="D8" s="36" t="s">
        <v>141</v>
      </c>
      <c r="E8" s="37" t="s">
        <v>44</v>
      </c>
      <c r="F8" s="37">
        <v>2</v>
      </c>
      <c r="G8" s="32"/>
      <c r="H8" s="88">
        <v>0</v>
      </c>
      <c r="I8" s="88">
        <v>0</v>
      </c>
      <c r="J8" s="88">
        <v>0</v>
      </c>
      <c r="K8" s="88">
        <v>0</v>
      </c>
      <c r="L8" s="88">
        <v>0</v>
      </c>
      <c r="M8" s="88">
        <v>0</v>
      </c>
      <c r="N8" s="88">
        <v>0</v>
      </c>
      <c r="O8" s="88">
        <v>0</v>
      </c>
      <c r="P8" s="88">
        <v>0</v>
      </c>
      <c r="Q8" s="88">
        <v>0</v>
      </c>
      <c r="R8" s="88">
        <v>0</v>
      </c>
      <c r="S8" s="88">
        <v>0</v>
      </c>
      <c r="T8" s="88">
        <v>0</v>
      </c>
      <c r="U8" s="88">
        <v>0</v>
      </c>
      <c r="V8" s="88">
        <v>0</v>
      </c>
      <c r="W8" s="88">
        <v>0</v>
      </c>
      <c r="X8" s="88">
        <v>0</v>
      </c>
      <c r="Y8" s="88">
        <v>0</v>
      </c>
      <c r="Z8" s="88">
        <v>0</v>
      </c>
      <c r="AA8" s="88">
        <v>0</v>
      </c>
      <c r="AB8" s="88">
        <v>0</v>
      </c>
      <c r="AC8" s="88">
        <v>0</v>
      </c>
      <c r="AD8" s="88">
        <v>0</v>
      </c>
      <c r="AE8" s="88">
        <v>0</v>
      </c>
      <c r="AF8" s="89">
        <v>0</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1:88" ht="40.15" customHeight="1" x14ac:dyDescent="0.35">
      <c r="B9" s="85">
        <f t="shared" ref="B9:B12" si="0">B8+1</f>
        <v>3</v>
      </c>
      <c r="C9" s="83" t="s">
        <v>143</v>
      </c>
      <c r="D9" s="36" t="s">
        <v>144</v>
      </c>
      <c r="E9" s="37" t="s">
        <v>44</v>
      </c>
      <c r="F9" s="37">
        <v>2</v>
      </c>
      <c r="G9" s="32"/>
      <c r="H9" s="88">
        <v>0</v>
      </c>
      <c r="I9" s="88">
        <v>0</v>
      </c>
      <c r="J9" s="88">
        <v>0</v>
      </c>
      <c r="K9" s="88">
        <v>0</v>
      </c>
      <c r="L9" s="88">
        <v>0</v>
      </c>
      <c r="M9" s="88">
        <v>0</v>
      </c>
      <c r="N9" s="88">
        <v>0</v>
      </c>
      <c r="O9" s="88">
        <v>0</v>
      </c>
      <c r="P9" s="88">
        <v>0</v>
      </c>
      <c r="Q9" s="88">
        <v>0</v>
      </c>
      <c r="R9" s="88">
        <v>0</v>
      </c>
      <c r="S9" s="88">
        <v>0</v>
      </c>
      <c r="T9" s="88">
        <v>0</v>
      </c>
      <c r="U9" s="88">
        <v>0</v>
      </c>
      <c r="V9" s="88">
        <v>0</v>
      </c>
      <c r="W9" s="88">
        <v>0</v>
      </c>
      <c r="X9" s="88">
        <v>0</v>
      </c>
      <c r="Y9" s="88">
        <v>0</v>
      </c>
      <c r="Z9" s="88">
        <v>0</v>
      </c>
      <c r="AA9" s="88">
        <v>0</v>
      </c>
      <c r="AB9" s="88">
        <v>0</v>
      </c>
      <c r="AC9" s="88">
        <v>0</v>
      </c>
      <c r="AD9" s="88">
        <v>0</v>
      </c>
      <c r="AE9" s="88">
        <v>0</v>
      </c>
      <c r="AF9" s="89">
        <v>0</v>
      </c>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8"/>
    </row>
    <row r="10" spans="1:88" ht="40.15" customHeight="1" x14ac:dyDescent="0.35">
      <c r="B10" s="85">
        <f t="shared" si="0"/>
        <v>4</v>
      </c>
      <c r="C10" s="83" t="s">
        <v>146</v>
      </c>
      <c r="D10" s="36" t="s">
        <v>147</v>
      </c>
      <c r="E10" s="37" t="s">
        <v>44</v>
      </c>
      <c r="F10" s="37">
        <v>2</v>
      </c>
      <c r="G10" s="32"/>
      <c r="H10" s="88">
        <v>0</v>
      </c>
      <c r="I10" s="88">
        <v>0</v>
      </c>
      <c r="J10" s="88">
        <v>0</v>
      </c>
      <c r="K10" s="88">
        <v>0</v>
      </c>
      <c r="L10" s="88">
        <v>0</v>
      </c>
      <c r="M10" s="88">
        <v>0</v>
      </c>
      <c r="N10" s="88">
        <v>0</v>
      </c>
      <c r="O10" s="88">
        <v>0</v>
      </c>
      <c r="P10" s="88">
        <v>0</v>
      </c>
      <c r="Q10" s="88">
        <v>0</v>
      </c>
      <c r="R10" s="88">
        <v>0</v>
      </c>
      <c r="S10" s="88">
        <v>0</v>
      </c>
      <c r="T10" s="88">
        <v>0</v>
      </c>
      <c r="U10" s="88">
        <v>0</v>
      </c>
      <c r="V10" s="88">
        <v>0</v>
      </c>
      <c r="W10" s="88">
        <v>0</v>
      </c>
      <c r="X10" s="88">
        <v>0</v>
      </c>
      <c r="Y10" s="88">
        <v>0</v>
      </c>
      <c r="Z10" s="88">
        <v>0</v>
      </c>
      <c r="AA10" s="88">
        <v>0</v>
      </c>
      <c r="AB10" s="88">
        <v>0</v>
      </c>
      <c r="AC10" s="88">
        <v>0</v>
      </c>
      <c r="AD10" s="88">
        <v>0</v>
      </c>
      <c r="AE10" s="88">
        <v>0</v>
      </c>
      <c r="AF10" s="89">
        <v>0</v>
      </c>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8"/>
    </row>
    <row r="11" spans="1:88" ht="40.15" customHeight="1" x14ac:dyDescent="0.35">
      <c r="B11" s="85">
        <f t="shared" si="0"/>
        <v>5</v>
      </c>
      <c r="C11" s="83" t="s">
        <v>149</v>
      </c>
      <c r="D11" s="36" t="s">
        <v>150</v>
      </c>
      <c r="E11" s="37" t="s">
        <v>44</v>
      </c>
      <c r="F11" s="37">
        <v>2</v>
      </c>
      <c r="G11" s="32"/>
      <c r="H11" s="88">
        <v>0</v>
      </c>
      <c r="I11" s="88">
        <v>0</v>
      </c>
      <c r="J11" s="88">
        <v>0</v>
      </c>
      <c r="K11" s="88">
        <v>0</v>
      </c>
      <c r="L11" s="88">
        <v>0</v>
      </c>
      <c r="M11" s="88">
        <v>0</v>
      </c>
      <c r="N11" s="88">
        <v>0</v>
      </c>
      <c r="O11" s="88">
        <v>0</v>
      </c>
      <c r="P11" s="88">
        <v>0</v>
      </c>
      <c r="Q11" s="88">
        <v>0</v>
      </c>
      <c r="R11" s="88">
        <v>0</v>
      </c>
      <c r="S11" s="88">
        <v>0</v>
      </c>
      <c r="T11" s="88">
        <v>0</v>
      </c>
      <c r="U11" s="88">
        <v>0</v>
      </c>
      <c r="V11" s="88">
        <v>0</v>
      </c>
      <c r="W11" s="88">
        <v>0</v>
      </c>
      <c r="X11" s="88">
        <v>0</v>
      </c>
      <c r="Y11" s="88">
        <v>0</v>
      </c>
      <c r="Z11" s="88">
        <v>0</v>
      </c>
      <c r="AA11" s="88">
        <v>0</v>
      </c>
      <c r="AB11" s="88">
        <v>0</v>
      </c>
      <c r="AC11" s="88">
        <v>0</v>
      </c>
      <c r="AD11" s="88">
        <v>0</v>
      </c>
      <c r="AE11" s="88">
        <v>0</v>
      </c>
      <c r="AF11" s="89">
        <v>0</v>
      </c>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8"/>
    </row>
    <row r="12" spans="1:88" ht="40.15" customHeight="1" x14ac:dyDescent="0.35">
      <c r="B12" s="85">
        <f t="shared" si="0"/>
        <v>6</v>
      </c>
      <c r="C12" s="83" t="s">
        <v>152</v>
      </c>
      <c r="D12" s="36" t="s">
        <v>153</v>
      </c>
      <c r="E12" s="37" t="s">
        <v>44</v>
      </c>
      <c r="F12" s="37">
        <v>2</v>
      </c>
      <c r="G12" s="32"/>
      <c r="H12" s="90">
        <v>0</v>
      </c>
      <c r="I12" s="90">
        <v>0</v>
      </c>
      <c r="J12" s="90">
        <v>0</v>
      </c>
      <c r="K12" s="90">
        <v>0</v>
      </c>
      <c r="L12" s="90">
        <v>0</v>
      </c>
      <c r="M12" s="90">
        <v>0</v>
      </c>
      <c r="N12" s="90">
        <v>0</v>
      </c>
      <c r="O12" s="90">
        <v>0</v>
      </c>
      <c r="P12" s="90">
        <v>0</v>
      </c>
      <c r="Q12" s="90">
        <v>0</v>
      </c>
      <c r="R12" s="90">
        <v>0</v>
      </c>
      <c r="S12" s="90">
        <v>0</v>
      </c>
      <c r="T12" s="90">
        <v>0</v>
      </c>
      <c r="U12" s="90">
        <v>0</v>
      </c>
      <c r="V12" s="90">
        <v>0</v>
      </c>
      <c r="W12" s="90">
        <v>0</v>
      </c>
      <c r="X12" s="90">
        <v>0</v>
      </c>
      <c r="Y12" s="90">
        <v>0</v>
      </c>
      <c r="Z12" s="90">
        <v>0</v>
      </c>
      <c r="AA12" s="90">
        <v>0</v>
      </c>
      <c r="AB12" s="90">
        <v>0</v>
      </c>
      <c r="AC12" s="90">
        <v>0</v>
      </c>
      <c r="AD12" s="90">
        <v>0</v>
      </c>
      <c r="AE12" s="90">
        <v>0</v>
      </c>
      <c r="AF12" s="90">
        <v>0</v>
      </c>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38"/>
      <c r="BY12" s="38"/>
      <c r="BZ12" s="38"/>
      <c r="CA12" s="38"/>
      <c r="CB12" s="38"/>
      <c r="CC12" s="38"/>
      <c r="CD12" s="38"/>
      <c r="CE12" s="38"/>
      <c r="CF12" s="38"/>
      <c r="CG12" s="38"/>
      <c r="CH12" s="38"/>
      <c r="CI12" s="38"/>
      <c r="CJ12" s="38"/>
    </row>
    <row r="13" spans="1:88" x14ac:dyDescent="0.35"/>
    <row r="14" spans="1:88" x14ac:dyDescent="0.35"/>
    <row r="15" spans="1:88" x14ac:dyDescent="0.35"/>
    <row r="16" spans="1:88" ht="13.9" x14ac:dyDescent="0.4">
      <c r="B16" s="48" t="s">
        <v>333</v>
      </c>
    </row>
    <row r="17" spans="2:9" x14ac:dyDescent="0.35"/>
    <row r="18" spans="2:9" x14ac:dyDescent="0.35">
      <c r="B18" s="49"/>
      <c r="C18" t="s">
        <v>334</v>
      </c>
    </row>
    <row r="19" spans="2:9" x14ac:dyDescent="0.35"/>
    <row r="20" spans="2:9" x14ac:dyDescent="0.35">
      <c r="B20" s="50"/>
      <c r="C20" t="s">
        <v>335</v>
      </c>
    </row>
    <row r="21" spans="2:9" x14ac:dyDescent="0.35"/>
    <row r="22" spans="2:9" x14ac:dyDescent="0.35"/>
    <row r="23" spans="2:9" x14ac:dyDescent="0.35"/>
    <row r="24" spans="2:9" ht="14.25" x14ac:dyDescent="0.45">
      <c r="B24" s="113" t="s">
        <v>337</v>
      </c>
      <c r="C24" s="114"/>
      <c r="D24" s="114"/>
      <c r="E24" s="114"/>
      <c r="F24" s="114"/>
      <c r="G24" s="114"/>
      <c r="H24" s="114"/>
      <c r="I24" s="115"/>
    </row>
    <row r="25" spans="2:9" x14ac:dyDescent="0.35"/>
    <row r="26" spans="2:9" s="6" customFormat="1" x14ac:dyDescent="0.35">
      <c r="B26" s="52" t="s">
        <v>331</v>
      </c>
      <c r="C26" s="116" t="s">
        <v>329</v>
      </c>
      <c r="D26" s="116"/>
      <c r="E26" s="116"/>
      <c r="F26" s="116"/>
      <c r="G26" s="116"/>
      <c r="H26" s="116"/>
      <c r="I26" s="116"/>
    </row>
    <row r="27" spans="2:9" s="6" customFormat="1" ht="76.150000000000006" customHeight="1" x14ac:dyDescent="0.35">
      <c r="B27" s="53">
        <v>1</v>
      </c>
      <c r="C27" s="117" t="s">
        <v>140</v>
      </c>
      <c r="D27" s="118"/>
      <c r="E27" s="118"/>
      <c r="F27" s="118"/>
      <c r="G27" s="118"/>
      <c r="H27" s="118"/>
      <c r="I27" s="118"/>
    </row>
    <row r="28" spans="2:9" s="6" customFormat="1" ht="55.9" customHeight="1" x14ac:dyDescent="0.35">
      <c r="B28" s="53">
        <f>B27+1</f>
        <v>2</v>
      </c>
      <c r="C28" s="117" t="s">
        <v>142</v>
      </c>
      <c r="D28" s="118"/>
      <c r="E28" s="118"/>
      <c r="F28" s="118"/>
      <c r="G28" s="118"/>
      <c r="H28" s="118"/>
      <c r="I28" s="118"/>
    </row>
    <row r="29" spans="2:9" s="6" customFormat="1" ht="58.15" customHeight="1" x14ac:dyDescent="0.35">
      <c r="B29" s="53">
        <f t="shared" ref="B29:B32" si="1">B28+1</f>
        <v>3</v>
      </c>
      <c r="C29" s="117" t="s">
        <v>145</v>
      </c>
      <c r="D29" s="118"/>
      <c r="E29" s="118"/>
      <c r="F29" s="118"/>
      <c r="G29" s="118"/>
      <c r="H29" s="118"/>
      <c r="I29" s="118"/>
    </row>
    <row r="30" spans="2:9" s="6" customFormat="1" ht="41.65" customHeight="1" x14ac:dyDescent="0.35">
      <c r="B30" s="53">
        <f t="shared" si="1"/>
        <v>4</v>
      </c>
      <c r="C30" s="117" t="s">
        <v>148</v>
      </c>
      <c r="D30" s="118"/>
      <c r="E30" s="118"/>
      <c r="F30" s="118"/>
      <c r="G30" s="118"/>
      <c r="H30" s="118"/>
      <c r="I30" s="118"/>
    </row>
    <row r="31" spans="2:9" s="6" customFormat="1" ht="94.9" customHeight="1" x14ac:dyDescent="0.35">
      <c r="B31" s="53">
        <f t="shared" si="1"/>
        <v>5</v>
      </c>
      <c r="C31" s="117" t="s">
        <v>151</v>
      </c>
      <c r="D31" s="118"/>
      <c r="E31" s="118"/>
      <c r="F31" s="118"/>
      <c r="G31" s="118"/>
      <c r="H31" s="118"/>
      <c r="I31" s="118"/>
    </row>
    <row r="32" spans="2:9" s="6" customFormat="1" ht="82.5" customHeight="1" x14ac:dyDescent="0.35">
      <c r="B32" s="53">
        <f t="shared" si="1"/>
        <v>6</v>
      </c>
      <c r="C32" s="117" t="s">
        <v>154</v>
      </c>
      <c r="D32" s="118"/>
      <c r="E32" s="118"/>
      <c r="F32" s="118"/>
      <c r="G32" s="118"/>
      <c r="H32" s="118"/>
      <c r="I32" s="118"/>
    </row>
    <row r="33" s="6" customFormat="1" ht="12.75" x14ac:dyDescent="0.35"/>
    <row r="34" s="6" customFormat="1" ht="12.75" x14ac:dyDescent="0.35"/>
    <row r="35" s="6" customFormat="1" ht="12.75" x14ac:dyDescent="0.35"/>
    <row r="36" s="6" customFormat="1" ht="12.75" x14ac:dyDescent="0.35"/>
    <row r="37" x14ac:dyDescent="0.35"/>
    <row r="38" x14ac:dyDescent="0.35"/>
    <row r="39" x14ac:dyDescent="0.35"/>
    <row r="40" x14ac:dyDescent="0.35"/>
    <row r="41" x14ac:dyDescent="0.35"/>
    <row r="42" x14ac:dyDescent="0.35"/>
    <row r="43" x14ac:dyDescent="0.35"/>
    <row r="44" x14ac:dyDescent="0.35"/>
    <row r="45" x14ac:dyDescent="0.35"/>
    <row r="46" x14ac:dyDescent="0.35"/>
    <row r="47" x14ac:dyDescent="0.35"/>
    <row r="48" x14ac:dyDescent="0.35"/>
    <row r="49" x14ac:dyDescent="0.35"/>
    <row r="50" x14ac:dyDescent="0.35"/>
    <row r="51" x14ac:dyDescent="0.35"/>
    <row r="52" x14ac:dyDescent="0.35"/>
    <row r="53" x14ac:dyDescent="0.35"/>
    <row r="54" x14ac:dyDescent="0.35"/>
    <row r="55" x14ac:dyDescent="0.35"/>
  </sheetData>
  <mergeCells count="14">
    <mergeCell ref="C28:I28"/>
    <mergeCell ref="C29:I29"/>
    <mergeCell ref="C30:I30"/>
    <mergeCell ref="C31:I31"/>
    <mergeCell ref="C32:I32"/>
    <mergeCell ref="AG5:CJ5"/>
    <mergeCell ref="B24:I24"/>
    <mergeCell ref="C26:I26"/>
    <mergeCell ref="C27:I27"/>
    <mergeCell ref="D3:F3"/>
    <mergeCell ref="D4:F4"/>
    <mergeCell ref="B3:C3"/>
    <mergeCell ref="B4:C4"/>
    <mergeCell ref="H5:AF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857362"/>
  </sheetPr>
  <dimension ref="A1:DF67"/>
  <sheetViews>
    <sheetView showGridLines="0" zoomScale="85" zoomScaleNormal="85" workbookViewId="0">
      <selection activeCell="C30" sqref="A30:C30"/>
    </sheetView>
  </sheetViews>
  <sheetFormatPr defaultColWidth="0" defaultRowHeight="13.5" zeroHeight="1" x14ac:dyDescent="0.35"/>
  <cols>
    <col min="1" max="1" width="1.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10" width="0" hidden="1" customWidth="1"/>
    <col min="111" max="16384" width="8.75" hidden="1"/>
  </cols>
  <sheetData>
    <row r="1" spans="2:88" ht="22.5" customHeight="1" x14ac:dyDescent="0.5">
      <c r="B1" s="124" t="s">
        <v>155</v>
      </c>
      <c r="C1" s="124"/>
      <c r="D1" s="124"/>
      <c r="E1" s="124"/>
      <c r="F1" s="124"/>
      <c r="G1" s="23"/>
    </row>
    <row r="2" spans="2:88" ht="13.9" thickBot="1" x14ac:dyDescent="0.4">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5" customHeight="1" thickBot="1" x14ac:dyDescent="0.4">
      <c r="B3" s="109" t="s">
        <v>2</v>
      </c>
      <c r="C3" s="122"/>
      <c r="D3" s="119" t="str">
        <f>'Cover sheet'!C5</f>
        <v>Anglian Water</v>
      </c>
      <c r="E3" s="120"/>
      <c r="F3" s="121"/>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4.65" customHeight="1" thickBot="1" x14ac:dyDescent="0.45">
      <c r="B4" s="125" t="s">
        <v>327</v>
      </c>
      <c r="C4" s="126"/>
      <c r="D4" s="119" t="str">
        <f>'Cover sheet'!C6</f>
        <v>Hartlepool</v>
      </c>
      <c r="E4" s="120"/>
      <c r="F4" s="121"/>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 thickBot="1" x14ac:dyDescent="0.55000000000000004">
      <c r="C5" s="25"/>
      <c r="D5" s="25"/>
      <c r="E5" s="23"/>
      <c r="F5" s="23"/>
      <c r="G5" s="39"/>
      <c r="H5" s="123" t="s">
        <v>55</v>
      </c>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12" t="s">
        <v>56</v>
      </c>
      <c r="AH5" s="112"/>
      <c r="AI5" s="112"/>
      <c r="AJ5" s="112"/>
      <c r="AK5" s="112"/>
      <c r="AL5" s="112"/>
      <c r="AM5" s="112"/>
      <c r="AN5" s="112"/>
      <c r="AO5" s="112"/>
      <c r="AP5" s="112"/>
      <c r="AQ5" s="112"/>
      <c r="AR5" s="112"/>
      <c r="AS5" s="112"/>
      <c r="AT5" s="112"/>
      <c r="AU5" s="112"/>
      <c r="AV5" s="112"/>
      <c r="AW5" s="112"/>
      <c r="AX5" s="112"/>
      <c r="AY5" s="112"/>
      <c r="AZ5" s="112"/>
      <c r="BA5" s="112"/>
      <c r="BB5" s="112"/>
      <c r="BC5" s="112"/>
      <c r="BD5" s="112"/>
      <c r="BE5" s="112"/>
      <c r="BF5" s="112"/>
      <c r="BG5" s="112"/>
      <c r="BH5" s="112"/>
      <c r="BI5" s="112"/>
      <c r="BJ5" s="112"/>
      <c r="BK5" s="112"/>
      <c r="BL5" s="112"/>
      <c r="BM5" s="112"/>
      <c r="BN5" s="112"/>
      <c r="BO5" s="112"/>
      <c r="BP5" s="112"/>
      <c r="BQ5" s="112"/>
      <c r="BR5" s="112"/>
      <c r="BS5" s="112"/>
      <c r="BT5" s="112"/>
      <c r="BU5" s="112"/>
      <c r="BV5" s="112"/>
      <c r="BW5" s="112"/>
      <c r="BX5" s="112"/>
      <c r="BY5" s="112"/>
      <c r="BZ5" s="112"/>
      <c r="CA5" s="112"/>
      <c r="CB5" s="112"/>
      <c r="CC5" s="112"/>
      <c r="CD5" s="112"/>
      <c r="CE5" s="112"/>
      <c r="CF5" s="112"/>
      <c r="CG5" s="112"/>
      <c r="CH5" s="112"/>
      <c r="CI5" s="112"/>
      <c r="CJ5" s="112"/>
    </row>
    <row r="6" spans="2:88" ht="13.9" thickBot="1" x14ac:dyDescent="0.4">
      <c r="B6" s="59" t="s">
        <v>331</v>
      </c>
      <c r="C6" s="17" t="s">
        <v>19</v>
      </c>
      <c r="D6" s="18" t="s">
        <v>20</v>
      </c>
      <c r="E6" s="18" t="s">
        <v>21</v>
      </c>
      <c r="F6" s="81" t="s">
        <v>330</v>
      </c>
      <c r="G6" s="39"/>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2:88" ht="51" x14ac:dyDescent="0.35">
      <c r="B7" s="60">
        <v>1</v>
      </c>
      <c r="C7" s="30" t="s">
        <v>156</v>
      </c>
      <c r="D7" s="31" t="s">
        <v>157</v>
      </c>
      <c r="E7" s="31" t="s">
        <v>44</v>
      </c>
      <c r="F7" s="86">
        <v>2</v>
      </c>
      <c r="G7" s="39"/>
      <c r="H7" s="88">
        <v>8.6235143217327384</v>
      </c>
      <c r="I7" s="88">
        <v>8.6235143217327384</v>
      </c>
      <c r="J7" s="88">
        <v>8.6235143217327384</v>
      </c>
      <c r="K7" s="88">
        <v>8.6235143217327384</v>
      </c>
      <c r="L7" s="88">
        <v>8.6235143217327384</v>
      </c>
      <c r="M7" s="88">
        <v>8.6235143217327384</v>
      </c>
      <c r="N7" s="88">
        <v>8.6235143217327384</v>
      </c>
      <c r="O7" s="88">
        <v>8.6235143217327384</v>
      </c>
      <c r="P7" s="88">
        <v>8.6235143217327384</v>
      </c>
      <c r="Q7" s="88">
        <v>8.6235143217327384</v>
      </c>
      <c r="R7" s="88">
        <v>8.6235143217327384</v>
      </c>
      <c r="S7" s="88">
        <v>8.6235143217327384</v>
      </c>
      <c r="T7" s="88">
        <v>8.6235143217327384</v>
      </c>
      <c r="U7" s="88">
        <v>8.6235143217327384</v>
      </c>
      <c r="V7" s="88">
        <v>8.6235143217327384</v>
      </c>
      <c r="W7" s="88">
        <v>8.6235143217327384</v>
      </c>
      <c r="X7" s="88">
        <v>8.6235143217327384</v>
      </c>
      <c r="Y7" s="88">
        <v>8.6235143217327384</v>
      </c>
      <c r="Z7" s="88">
        <v>8.6235143217327384</v>
      </c>
      <c r="AA7" s="88">
        <v>8.6235143217327384</v>
      </c>
      <c r="AB7" s="88">
        <v>8.6235143217327384</v>
      </c>
      <c r="AC7" s="88">
        <v>8.6235143217327384</v>
      </c>
      <c r="AD7" s="88">
        <v>8.6235143217327384</v>
      </c>
      <c r="AE7" s="88">
        <v>8.6235143217327384</v>
      </c>
      <c r="AF7" s="88">
        <v>8.6235143217327384</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2:88" ht="38.25" x14ac:dyDescent="0.35">
      <c r="B8" s="60">
        <v>2</v>
      </c>
      <c r="C8" s="26" t="s">
        <v>159</v>
      </c>
      <c r="D8" s="27" t="s">
        <v>160</v>
      </c>
      <c r="E8" s="27" t="s">
        <v>44</v>
      </c>
      <c r="F8" s="27">
        <v>2</v>
      </c>
      <c r="G8" s="39"/>
      <c r="H8" s="88">
        <v>2.0865581638985088E-2</v>
      </c>
      <c r="I8" s="88">
        <v>2.0865581638985088E-2</v>
      </c>
      <c r="J8" s="88">
        <v>2.0865581638985088E-2</v>
      </c>
      <c r="K8" s="88">
        <v>2.0865581638985088E-2</v>
      </c>
      <c r="L8" s="88">
        <v>2.0865581638985088E-2</v>
      </c>
      <c r="M8" s="88">
        <v>2.0865581638985088E-2</v>
      </c>
      <c r="N8" s="88">
        <v>2.0865581638985088E-2</v>
      </c>
      <c r="O8" s="88">
        <v>2.0865581638985088E-2</v>
      </c>
      <c r="P8" s="88">
        <v>2.0865581638985088E-2</v>
      </c>
      <c r="Q8" s="88">
        <v>2.0865581638985088E-2</v>
      </c>
      <c r="R8" s="88">
        <v>2.0865581638985088E-2</v>
      </c>
      <c r="S8" s="88">
        <v>2.0865581638985088E-2</v>
      </c>
      <c r="T8" s="88">
        <v>2.0865581638985088E-2</v>
      </c>
      <c r="U8" s="88">
        <v>2.0865581638985088E-2</v>
      </c>
      <c r="V8" s="88">
        <v>2.0865581638985088E-2</v>
      </c>
      <c r="W8" s="88">
        <v>2.0865581638985088E-2</v>
      </c>
      <c r="X8" s="88">
        <v>2.0865581638985088E-2</v>
      </c>
      <c r="Y8" s="88">
        <v>2.0865581638985088E-2</v>
      </c>
      <c r="Z8" s="88">
        <v>2.0865581638985088E-2</v>
      </c>
      <c r="AA8" s="88">
        <v>2.0865581638985088E-2</v>
      </c>
      <c r="AB8" s="88">
        <v>2.0865581638985088E-2</v>
      </c>
      <c r="AC8" s="88">
        <v>2.0865581638985088E-2</v>
      </c>
      <c r="AD8" s="88">
        <v>2.0865581638985088E-2</v>
      </c>
      <c r="AE8" s="88">
        <v>2.0865581638985088E-2</v>
      </c>
      <c r="AF8" s="88">
        <v>2.0865581638985088E-2</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2:88" ht="38.25" x14ac:dyDescent="0.35">
      <c r="B9" s="60">
        <v>3</v>
      </c>
      <c r="C9" s="26" t="s">
        <v>162</v>
      </c>
      <c r="D9" s="27" t="s">
        <v>163</v>
      </c>
      <c r="E9" s="27" t="s">
        <v>44</v>
      </c>
      <c r="F9" s="27">
        <v>2</v>
      </c>
      <c r="G9" s="39"/>
      <c r="H9" s="88">
        <v>4.451035329328497</v>
      </c>
      <c r="I9" s="88">
        <v>4.6368438856438372</v>
      </c>
      <c r="J9" s="88">
        <v>4.8133584294423208</v>
      </c>
      <c r="K9" s="88">
        <v>4.980161590656575</v>
      </c>
      <c r="L9" s="88">
        <v>5.1325813748021538</v>
      </c>
      <c r="M9" s="88">
        <v>5.1843123990343241</v>
      </c>
      <c r="N9" s="88">
        <v>5.2324074082363818</v>
      </c>
      <c r="O9" s="88">
        <v>5.2699313118169178</v>
      </c>
      <c r="P9" s="88">
        <v>5.3095124036507313</v>
      </c>
      <c r="Q9" s="88">
        <v>5.3487386755335473</v>
      </c>
      <c r="R9" s="88">
        <v>5.3904036382321312</v>
      </c>
      <c r="S9" s="88">
        <v>5.4360483617058284</v>
      </c>
      <c r="T9" s="88">
        <v>5.4757820437976363</v>
      </c>
      <c r="U9" s="88">
        <v>5.4919044698555437</v>
      </c>
      <c r="V9" s="88">
        <v>5.506459800944322</v>
      </c>
      <c r="W9" s="88">
        <v>5.5216297084360217</v>
      </c>
      <c r="X9" s="88">
        <v>5.5346656771434004</v>
      </c>
      <c r="Y9" s="88">
        <v>5.5334706105397151</v>
      </c>
      <c r="Z9" s="88">
        <v>5.5444728931216973</v>
      </c>
      <c r="AA9" s="88">
        <v>5.6082622277329568</v>
      </c>
      <c r="AB9" s="88">
        <v>5.5953569645134911</v>
      </c>
      <c r="AC9" s="88">
        <v>5.6094438261820372</v>
      </c>
      <c r="AD9" s="88">
        <v>5.6234520544484869</v>
      </c>
      <c r="AE9" s="88">
        <v>5.6377798152403544</v>
      </c>
      <c r="AF9" s="88">
        <v>5.652803987805493</v>
      </c>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8"/>
    </row>
    <row r="10" spans="2:88" ht="38.25" x14ac:dyDescent="0.35">
      <c r="B10" s="60">
        <v>4</v>
      </c>
      <c r="C10" s="26" t="s">
        <v>165</v>
      </c>
      <c r="D10" s="27" t="s">
        <v>166</v>
      </c>
      <c r="E10" s="27" t="s">
        <v>44</v>
      </c>
      <c r="F10" s="27">
        <v>2</v>
      </c>
      <c r="G10" s="39"/>
      <c r="H10" s="88">
        <v>6.7578579550645657</v>
      </c>
      <c r="I10" s="88">
        <v>6.5770335389518353</v>
      </c>
      <c r="J10" s="88">
        <v>6.4025275768758076</v>
      </c>
      <c r="K10" s="88">
        <v>6.2373751053661808</v>
      </c>
      <c r="L10" s="88">
        <v>6.083900935271676</v>
      </c>
      <c r="M10" s="88">
        <v>6.0372734196779225</v>
      </c>
      <c r="N10" s="88">
        <v>5.9933946891968759</v>
      </c>
      <c r="O10" s="88">
        <v>5.9596177642175094</v>
      </c>
      <c r="P10" s="88">
        <v>5.9240776702394342</v>
      </c>
      <c r="Q10" s="88">
        <v>5.8880651106536712</v>
      </c>
      <c r="R10" s="88">
        <v>5.8496377893314166</v>
      </c>
      <c r="S10" s="88">
        <v>5.808013313674099</v>
      </c>
      <c r="T10" s="88">
        <v>5.7726145211923052</v>
      </c>
      <c r="U10" s="88">
        <v>5.7617692913963916</v>
      </c>
      <c r="V10" s="88">
        <v>5.7511151421859861</v>
      </c>
      <c r="W10" s="88">
        <v>5.7392641995560156</v>
      </c>
      <c r="X10" s="88">
        <v>5.7288023339451488</v>
      </c>
      <c r="Y10" s="88">
        <v>5.7099713607372076</v>
      </c>
      <c r="Z10" s="88">
        <v>5.7043337731653319</v>
      </c>
      <c r="AA10" s="88">
        <v>5.6438562704243971</v>
      </c>
      <c r="AB10" s="88">
        <v>5.6560737515003678</v>
      </c>
      <c r="AC10" s="88">
        <v>5.6401147914910972</v>
      </c>
      <c r="AD10" s="88">
        <v>5.6242649670779112</v>
      </c>
      <c r="AE10" s="88">
        <v>5.6088732280124765</v>
      </c>
      <c r="AF10" s="88">
        <v>5.594246292078962</v>
      </c>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8"/>
    </row>
    <row r="11" spans="2:88" ht="38.25" x14ac:dyDescent="0.35">
      <c r="B11" s="60">
        <v>5</v>
      </c>
      <c r="C11" s="26" t="s">
        <v>168</v>
      </c>
      <c r="D11" s="27" t="s">
        <v>169</v>
      </c>
      <c r="E11" s="27" t="s">
        <v>170</v>
      </c>
      <c r="F11" s="27">
        <v>1</v>
      </c>
      <c r="G11" s="39"/>
      <c r="H11" s="88">
        <v>129.30000000000001</v>
      </c>
      <c r="I11" s="88">
        <v>128.69999999999999</v>
      </c>
      <c r="J11" s="88">
        <v>128.1</v>
      </c>
      <c r="K11" s="88">
        <v>127.5</v>
      </c>
      <c r="L11" s="88">
        <v>127</v>
      </c>
      <c r="M11" s="88">
        <v>126.8</v>
      </c>
      <c r="N11" s="88">
        <v>126.7</v>
      </c>
      <c r="O11" s="88">
        <v>126.5</v>
      </c>
      <c r="P11" s="88">
        <v>126.4</v>
      </c>
      <c r="Q11" s="88">
        <v>126.3</v>
      </c>
      <c r="R11" s="88">
        <v>126.1</v>
      </c>
      <c r="S11" s="88">
        <v>126</v>
      </c>
      <c r="T11" s="88">
        <v>125.8</v>
      </c>
      <c r="U11" s="88">
        <v>125.7</v>
      </c>
      <c r="V11" s="88">
        <v>125.5</v>
      </c>
      <c r="W11" s="88">
        <v>125.4</v>
      </c>
      <c r="X11" s="88">
        <v>125.3</v>
      </c>
      <c r="Y11" s="88">
        <v>125.1</v>
      </c>
      <c r="Z11" s="88">
        <v>125</v>
      </c>
      <c r="AA11" s="88">
        <v>124.9</v>
      </c>
      <c r="AB11" s="88">
        <v>124.7</v>
      </c>
      <c r="AC11" s="88">
        <v>124.6</v>
      </c>
      <c r="AD11" s="88">
        <v>124.5</v>
      </c>
      <c r="AE11" s="88">
        <v>124.4</v>
      </c>
      <c r="AF11" s="88">
        <v>124.2</v>
      </c>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8"/>
    </row>
    <row r="12" spans="2:88" ht="38.25" x14ac:dyDescent="0.35">
      <c r="B12" s="60">
        <v>6</v>
      </c>
      <c r="C12" s="26" t="s">
        <v>172</v>
      </c>
      <c r="D12" s="27" t="s">
        <v>173</v>
      </c>
      <c r="E12" s="27" t="s">
        <v>170</v>
      </c>
      <c r="F12" s="27">
        <v>1</v>
      </c>
      <c r="G12" s="39"/>
      <c r="H12" s="88">
        <v>128.19999999999999</v>
      </c>
      <c r="I12" s="88">
        <v>128.1</v>
      </c>
      <c r="J12" s="88">
        <v>128</v>
      </c>
      <c r="K12" s="88">
        <v>127.9</v>
      </c>
      <c r="L12" s="88">
        <v>127.7</v>
      </c>
      <c r="M12" s="88">
        <v>127.6</v>
      </c>
      <c r="N12" s="88">
        <v>127.5</v>
      </c>
      <c r="O12" s="88">
        <v>127.4</v>
      </c>
      <c r="P12" s="88">
        <v>127.3</v>
      </c>
      <c r="Q12" s="88">
        <v>127.1</v>
      </c>
      <c r="R12" s="88">
        <v>127</v>
      </c>
      <c r="S12" s="88">
        <v>126.9</v>
      </c>
      <c r="T12" s="88">
        <v>126.8</v>
      </c>
      <c r="U12" s="88">
        <v>126.7</v>
      </c>
      <c r="V12" s="88">
        <v>126.6</v>
      </c>
      <c r="W12" s="88">
        <v>126.5</v>
      </c>
      <c r="X12" s="88">
        <v>126.4</v>
      </c>
      <c r="Y12" s="88">
        <v>126.2</v>
      </c>
      <c r="Z12" s="88">
        <v>126.1</v>
      </c>
      <c r="AA12" s="88">
        <v>126</v>
      </c>
      <c r="AB12" s="88">
        <v>125.9</v>
      </c>
      <c r="AC12" s="88">
        <v>125.8</v>
      </c>
      <c r="AD12" s="88">
        <v>125.8</v>
      </c>
      <c r="AE12" s="88">
        <v>125.7</v>
      </c>
      <c r="AF12" s="88">
        <v>125.6</v>
      </c>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8"/>
    </row>
    <row r="13" spans="2:88" ht="38.25" x14ac:dyDescent="0.35">
      <c r="B13" s="60">
        <v>7</v>
      </c>
      <c r="C13" s="26" t="s">
        <v>175</v>
      </c>
      <c r="D13" s="27" t="s">
        <v>176</v>
      </c>
      <c r="E13" s="27" t="s">
        <v>170</v>
      </c>
      <c r="F13" s="27">
        <v>1</v>
      </c>
      <c r="G13" s="39"/>
      <c r="H13" s="88">
        <v>128.64306031228634</v>
      </c>
      <c r="I13" s="88">
        <v>128.33151227458751</v>
      </c>
      <c r="J13" s="88">
        <v>128.01991453485599</v>
      </c>
      <c r="K13" s="88">
        <v>127.70802235110384</v>
      </c>
      <c r="L13" s="88">
        <v>127.39481976372056</v>
      </c>
      <c r="M13" s="88">
        <v>127.25734113913308</v>
      </c>
      <c r="N13" s="88">
        <v>127.12103753756783</v>
      </c>
      <c r="O13" s="88">
        <v>126.98144217749464</v>
      </c>
      <c r="P13" s="88">
        <v>126.84771780977592</v>
      </c>
      <c r="Q13" s="88">
        <v>126.71514421163324</v>
      </c>
      <c r="R13" s="88">
        <v>126.58017084190894</v>
      </c>
      <c r="S13" s="88">
        <v>126.44890381831351</v>
      </c>
      <c r="T13" s="88">
        <v>126.31924117480976</v>
      </c>
      <c r="U13" s="88">
        <v>126.19350835263344</v>
      </c>
      <c r="V13" s="88">
        <v>126.06564715454252</v>
      </c>
      <c r="W13" s="88">
        <v>125.9434970946875</v>
      </c>
      <c r="X13" s="88">
        <v>125.82342494521035</v>
      </c>
      <c r="Y13" s="88">
        <v>125.69576612656867</v>
      </c>
      <c r="Z13" s="88">
        <v>125.57930700403369</v>
      </c>
      <c r="AA13" s="88">
        <v>125.45768397529604</v>
      </c>
      <c r="AB13" s="88">
        <v>125.34095940403516</v>
      </c>
      <c r="AC13" s="88">
        <v>125.2284688093454</v>
      </c>
      <c r="AD13" s="88">
        <v>125.11504504898639</v>
      </c>
      <c r="AE13" s="88">
        <v>125.00315130530427</v>
      </c>
      <c r="AF13" s="88">
        <v>124.89280205356444</v>
      </c>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8"/>
    </row>
    <row r="14" spans="2:88" ht="38.25" x14ac:dyDescent="0.35">
      <c r="B14" s="60">
        <v>8</v>
      </c>
      <c r="C14" s="26" t="s">
        <v>178</v>
      </c>
      <c r="D14" s="27" t="s">
        <v>179</v>
      </c>
      <c r="E14" s="27" t="s">
        <v>44</v>
      </c>
      <c r="F14" s="27">
        <v>2</v>
      </c>
      <c r="G14" s="39"/>
      <c r="H14" s="88">
        <v>4.2011457626258508</v>
      </c>
      <c r="I14" s="88">
        <v>4.1992642740313091</v>
      </c>
      <c r="J14" s="88">
        <v>4.1976060269449622</v>
      </c>
      <c r="K14" s="88">
        <v>4.1959811001045617</v>
      </c>
      <c r="L14" s="88">
        <v>4.1942156218378885</v>
      </c>
      <c r="M14" s="88">
        <v>4.1924374998000564</v>
      </c>
      <c r="N14" s="88">
        <v>4.190972145082565</v>
      </c>
      <c r="O14" s="88">
        <v>4.1895852956964212</v>
      </c>
      <c r="P14" s="88">
        <v>4.1882241428407667</v>
      </c>
      <c r="Q14" s="88">
        <v>4.1868298073828765</v>
      </c>
      <c r="R14" s="88">
        <v>4.1853865256317455</v>
      </c>
      <c r="S14" s="88">
        <v>4.1839319826211732</v>
      </c>
      <c r="T14" s="88">
        <v>4.1825767541130938</v>
      </c>
      <c r="U14" s="88">
        <v>4.1812987891221782</v>
      </c>
      <c r="V14" s="88">
        <v>4.1800919892013146</v>
      </c>
      <c r="W14" s="88">
        <v>4.1788382082800375</v>
      </c>
      <c r="X14" s="88">
        <v>4.177680083447159</v>
      </c>
      <c r="Y14" s="88">
        <v>4.1766398558029021</v>
      </c>
      <c r="Z14" s="88">
        <v>4.1756828332306659</v>
      </c>
      <c r="AA14" s="88">
        <v>4.1738782994626993</v>
      </c>
      <c r="AB14" s="88">
        <v>4.171922204110377</v>
      </c>
      <c r="AC14" s="88">
        <v>4.16981692220343</v>
      </c>
      <c r="AD14" s="88">
        <v>4.1675646694770379</v>
      </c>
      <c r="AE14" s="88">
        <v>4.1651675077726651</v>
      </c>
      <c r="AF14" s="88">
        <v>4.1626273498701449</v>
      </c>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4"/>
      <c r="CG14" s="34"/>
      <c r="CH14" s="34"/>
      <c r="CI14" s="34"/>
      <c r="CJ14" s="38"/>
    </row>
    <row r="15" spans="2:88" ht="38.25" x14ac:dyDescent="0.35">
      <c r="B15" s="60">
        <v>9</v>
      </c>
      <c r="C15" s="26" t="s">
        <v>181</v>
      </c>
      <c r="D15" s="27" t="s">
        <v>182</v>
      </c>
      <c r="E15" s="27" t="s">
        <v>183</v>
      </c>
      <c r="F15" s="27">
        <v>2</v>
      </c>
      <c r="G15" s="39"/>
      <c r="H15" s="88">
        <v>90.762945025545818</v>
      </c>
      <c r="I15" s="88">
        <v>89.660757707483356</v>
      </c>
      <c r="J15" s="88">
        <v>88.619727145802869</v>
      </c>
      <c r="K15" s="88">
        <v>87.670589781454993</v>
      </c>
      <c r="L15" s="88">
        <v>86.86655603128203</v>
      </c>
      <c r="M15" s="88">
        <v>86.175060187274283</v>
      </c>
      <c r="N15" s="88">
        <v>85.515761713769834</v>
      </c>
      <c r="O15" s="88">
        <v>85.004241960128638</v>
      </c>
      <c r="P15" s="88">
        <v>84.462893939967685</v>
      </c>
      <c r="Q15" s="88">
        <v>83.920037430188671</v>
      </c>
      <c r="R15" s="88">
        <v>83.337521197708369</v>
      </c>
      <c r="S15" s="88">
        <v>82.700350835988033</v>
      </c>
      <c r="T15" s="88">
        <v>82.148549642421855</v>
      </c>
      <c r="U15" s="88">
        <v>81.942282551268519</v>
      </c>
      <c r="V15" s="88">
        <v>81.749991490272421</v>
      </c>
      <c r="W15" s="88">
        <v>81.550528199805669</v>
      </c>
      <c r="X15" s="88">
        <v>81.376735946820887</v>
      </c>
      <c r="Y15" s="88">
        <v>81.234584417718111</v>
      </c>
      <c r="Z15" s="88">
        <v>81.113050431354935</v>
      </c>
      <c r="AA15" s="88">
        <v>80.198018684456201</v>
      </c>
      <c r="AB15" s="88">
        <v>80.358146838160025</v>
      </c>
      <c r="AC15" s="88">
        <v>80.089941096993158</v>
      </c>
      <c r="AD15" s="88">
        <v>79.847927757133888</v>
      </c>
      <c r="AE15" s="88">
        <v>79.592891145655571</v>
      </c>
      <c r="AF15" s="88">
        <v>79.335722319917721</v>
      </c>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8"/>
    </row>
    <row r="16" spans="2:88" ht="38.25" x14ac:dyDescent="0.35">
      <c r="B16" s="60">
        <v>10</v>
      </c>
      <c r="C16" s="26" t="s">
        <v>185</v>
      </c>
      <c r="D16" s="27" t="s">
        <v>186</v>
      </c>
      <c r="E16" s="27" t="s">
        <v>187</v>
      </c>
      <c r="F16" s="27">
        <v>2</v>
      </c>
      <c r="G16" s="39"/>
      <c r="H16" s="88">
        <v>18.792402621322768</v>
      </c>
      <c r="I16" s="88">
        <v>19.766466576989821</v>
      </c>
      <c r="J16" s="88">
        <v>20.716613910728427</v>
      </c>
      <c r="K16" s="88">
        <v>21.626814288849115</v>
      </c>
      <c r="L16" s="88">
        <v>22.463575532852193</v>
      </c>
      <c r="M16" s="88">
        <v>22.85885164489255</v>
      </c>
      <c r="N16" s="88">
        <v>23.234874876932704</v>
      </c>
      <c r="O16" s="88">
        <v>23.531143925668342</v>
      </c>
      <c r="P16" s="88">
        <v>23.847330631232641</v>
      </c>
      <c r="Q16" s="88">
        <v>24.168381857671758</v>
      </c>
      <c r="R16" s="88">
        <v>24.514654796363022</v>
      </c>
      <c r="S16" s="88">
        <v>24.897351116719602</v>
      </c>
      <c r="T16" s="88">
        <v>25.232073924626409</v>
      </c>
      <c r="U16" s="88">
        <v>25.35388101410491</v>
      </c>
      <c r="V16" s="88">
        <v>25.468581741191588</v>
      </c>
      <c r="W16" s="88">
        <v>25.592404772431568</v>
      </c>
      <c r="X16" s="88">
        <v>25.701008758562846</v>
      </c>
      <c r="Y16" s="88">
        <v>25.790342941621024</v>
      </c>
      <c r="Z16" s="88">
        <v>25.86750594564516</v>
      </c>
      <c r="AA16" s="88">
        <v>26.444087300388279</v>
      </c>
      <c r="AB16" s="88">
        <v>26.327407679165173</v>
      </c>
      <c r="AC16" s="88">
        <v>26.472369726377966</v>
      </c>
      <c r="AD16" s="88">
        <v>26.617330558193959</v>
      </c>
      <c r="AE16" s="88">
        <v>26.762290198366234</v>
      </c>
      <c r="AF16" s="88">
        <v>26.907248670032946</v>
      </c>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8"/>
    </row>
    <row r="17" spans="2:88" ht="38.25" x14ac:dyDescent="0.35">
      <c r="B17" s="60">
        <v>11</v>
      </c>
      <c r="C17" s="26" t="s">
        <v>189</v>
      </c>
      <c r="D17" s="27" t="s">
        <v>190</v>
      </c>
      <c r="E17" s="27" t="s">
        <v>187</v>
      </c>
      <c r="F17" s="27">
        <v>2</v>
      </c>
      <c r="G17" s="39"/>
      <c r="H17" s="88">
        <v>46.287014612002849</v>
      </c>
      <c r="I17" s="88">
        <v>46.835029966301818</v>
      </c>
      <c r="J17" s="88">
        <v>47.366496852769487</v>
      </c>
      <c r="K17" s="88">
        <v>47.860760496356789</v>
      </c>
      <c r="L17" s="88">
        <v>48.283433964246086</v>
      </c>
      <c r="M17" s="88">
        <v>48.650241620825298</v>
      </c>
      <c r="N17" s="88">
        <v>49.008183533582802</v>
      </c>
      <c r="O17" s="88">
        <v>49.286779095819149</v>
      </c>
      <c r="P17" s="88">
        <v>49.58655745110466</v>
      </c>
      <c r="Q17" s="88">
        <v>49.890704718355408</v>
      </c>
      <c r="R17" s="88">
        <v>50.222114426734784</v>
      </c>
      <c r="S17" s="88">
        <v>50.591465940921815</v>
      </c>
      <c r="T17" s="88">
        <v>50.914797307062784</v>
      </c>
      <c r="U17" s="88">
        <v>51.027365347140297</v>
      </c>
      <c r="V17" s="88">
        <v>51.132629043743826</v>
      </c>
      <c r="W17" s="88">
        <v>51.242319339018039</v>
      </c>
      <c r="X17" s="88">
        <v>51.33752337003591</v>
      </c>
      <c r="Y17" s="88">
        <v>51.414553120947993</v>
      </c>
      <c r="Z17" s="88">
        <v>51.479790379286747</v>
      </c>
      <c r="AA17" s="88">
        <v>52.044656064198641</v>
      </c>
      <c r="AB17" s="88">
        <v>51.916605450254586</v>
      </c>
      <c r="AC17" s="88">
        <v>52.064177661880926</v>
      </c>
      <c r="AD17" s="88">
        <v>52.193773671285953</v>
      </c>
      <c r="AE17" s="88">
        <v>52.330898498841783</v>
      </c>
      <c r="AF17" s="88">
        <v>52.468512646604992</v>
      </c>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c r="BX17" s="34"/>
      <c r="BY17" s="34"/>
      <c r="BZ17" s="34"/>
      <c r="CA17" s="34"/>
      <c r="CB17" s="34"/>
      <c r="CC17" s="34"/>
      <c r="CD17" s="34"/>
      <c r="CE17" s="34"/>
      <c r="CF17" s="34"/>
      <c r="CG17" s="34"/>
      <c r="CH17" s="34"/>
      <c r="CI17" s="34"/>
      <c r="CJ17" s="38"/>
    </row>
    <row r="18" spans="2:88" ht="38.25" x14ac:dyDescent="0.35">
      <c r="B18" s="60">
        <v>12</v>
      </c>
      <c r="C18" s="26" t="s">
        <v>192</v>
      </c>
      <c r="D18" s="27" t="s">
        <v>193</v>
      </c>
      <c r="E18" s="27" t="s">
        <v>187</v>
      </c>
      <c r="F18" s="27">
        <v>2</v>
      </c>
      <c r="G18" s="39"/>
      <c r="H18" s="88">
        <v>89.067736894186226</v>
      </c>
      <c r="I18" s="88">
        <v>89.318103006794161</v>
      </c>
      <c r="J18" s="88">
        <v>89.54647878425493</v>
      </c>
      <c r="K18" s="88">
        <v>89.773369097946841</v>
      </c>
      <c r="L18" s="88">
        <v>89.981042419127107</v>
      </c>
      <c r="M18" s="88">
        <v>90.116263065872602</v>
      </c>
      <c r="N18" s="88">
        <v>90.243980448285114</v>
      </c>
      <c r="O18" s="88">
        <v>90.37056873278982</v>
      </c>
      <c r="P18" s="88">
        <v>90.495654583114742</v>
      </c>
      <c r="Q18" s="88">
        <v>90.613670345543511</v>
      </c>
      <c r="R18" s="88">
        <v>90.733805792201736</v>
      </c>
      <c r="S18" s="88">
        <v>90.857780544146223</v>
      </c>
      <c r="T18" s="88">
        <v>90.983372833910494</v>
      </c>
      <c r="U18" s="88">
        <v>91.113913413777368</v>
      </c>
      <c r="V18" s="88">
        <v>91.235307124721857</v>
      </c>
      <c r="W18" s="88">
        <v>91.348269531675896</v>
      </c>
      <c r="X18" s="88">
        <v>91.454052906231169</v>
      </c>
      <c r="Y18" s="88">
        <v>91.385647492147029</v>
      </c>
      <c r="Z18" s="88">
        <v>91.511320446112279</v>
      </c>
      <c r="AA18" s="88">
        <v>91.624555866956854</v>
      </c>
      <c r="AB18" s="88">
        <v>91.702591619464158</v>
      </c>
      <c r="AC18" s="88">
        <v>91.768277952707948</v>
      </c>
      <c r="AD18" s="88">
        <v>91.834996696381097</v>
      </c>
      <c r="AE18" s="88">
        <v>91.90695613841217</v>
      </c>
      <c r="AF18" s="88">
        <v>91.989630753362263</v>
      </c>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c r="BX18" s="34"/>
      <c r="BY18" s="34"/>
      <c r="BZ18" s="34"/>
      <c r="CA18" s="34"/>
      <c r="CB18" s="34"/>
      <c r="CC18" s="34"/>
      <c r="CD18" s="34"/>
      <c r="CE18" s="34"/>
      <c r="CF18" s="34"/>
      <c r="CG18" s="34"/>
      <c r="CH18" s="34"/>
      <c r="CI18" s="34"/>
      <c r="CJ18" s="38"/>
    </row>
    <row r="19" spans="2:88" ht="38.25" x14ac:dyDescent="0.35">
      <c r="B19" s="60">
        <v>13</v>
      </c>
      <c r="C19" s="26" t="s">
        <v>195</v>
      </c>
      <c r="D19" s="27" t="s">
        <v>196</v>
      </c>
      <c r="E19" s="27" t="s">
        <v>197</v>
      </c>
      <c r="F19" s="27">
        <v>1</v>
      </c>
      <c r="G19" s="39"/>
      <c r="H19" s="88">
        <v>1.8321287423993751</v>
      </c>
      <c r="I19" s="88">
        <v>1.823297549339485</v>
      </c>
      <c r="J19" s="88">
        <v>1.8141140613033868</v>
      </c>
      <c r="K19" s="88">
        <v>1.8057561184358428</v>
      </c>
      <c r="L19" s="88">
        <v>1.7991203592064549</v>
      </c>
      <c r="M19" s="88">
        <v>1.7879369529868625</v>
      </c>
      <c r="N19" s="88">
        <v>1.7774015573023909</v>
      </c>
      <c r="O19" s="88">
        <v>1.7697378063039959</v>
      </c>
      <c r="P19" s="88">
        <v>1.7614248253731795</v>
      </c>
      <c r="Q19" s="88">
        <v>1.7528769281495702</v>
      </c>
      <c r="R19" s="88">
        <v>1.7436092489864721</v>
      </c>
      <c r="S19" s="88">
        <v>1.7333098884874723</v>
      </c>
      <c r="T19" s="88">
        <v>1.7247568897247927</v>
      </c>
      <c r="U19" s="88">
        <v>1.7234374243975077</v>
      </c>
      <c r="V19" s="88">
        <v>1.7221655859880569</v>
      </c>
      <c r="W19" s="88">
        <v>1.7204177747210943</v>
      </c>
      <c r="X19" s="88">
        <v>1.7190289274815278</v>
      </c>
      <c r="Y19" s="88">
        <v>1.7146458109987797</v>
      </c>
      <c r="Z19" s="88">
        <v>1.7147203860918712</v>
      </c>
      <c r="AA19" s="88">
        <v>1.6984007819291675</v>
      </c>
      <c r="AB19" s="88">
        <v>1.7038167748736661</v>
      </c>
      <c r="AC19" s="88">
        <v>1.7004682491587084</v>
      </c>
      <c r="AD19" s="88">
        <v>1.6971566276926564</v>
      </c>
      <c r="AE19" s="88">
        <v>1.6939676367763334</v>
      </c>
      <c r="AF19" s="88">
        <v>1.6910117878237354</v>
      </c>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c r="BX19" s="34"/>
      <c r="BY19" s="34"/>
      <c r="BZ19" s="34"/>
      <c r="CA19" s="34"/>
      <c r="CB19" s="34"/>
      <c r="CC19" s="34"/>
      <c r="CD19" s="34"/>
      <c r="CE19" s="34"/>
      <c r="CF19" s="34"/>
      <c r="CG19" s="34"/>
      <c r="CH19" s="34"/>
      <c r="CI19" s="34"/>
      <c r="CJ19" s="38"/>
    </row>
    <row r="20" spans="2:88" ht="38.25" x14ac:dyDescent="0.35">
      <c r="B20" s="60">
        <v>14</v>
      </c>
      <c r="C20" s="26" t="s">
        <v>199</v>
      </c>
      <c r="D20" s="27" t="s">
        <v>200</v>
      </c>
      <c r="E20" s="27" t="s">
        <v>197</v>
      </c>
      <c r="F20" s="27">
        <v>1</v>
      </c>
      <c r="G20" s="39"/>
      <c r="H20" s="88">
        <v>2.2334230028190016</v>
      </c>
      <c r="I20" s="88">
        <v>2.2118330262216652</v>
      </c>
      <c r="J20" s="88">
        <v>2.1915269925621672</v>
      </c>
      <c r="K20" s="88">
        <v>2.1736538199567743</v>
      </c>
      <c r="L20" s="88">
        <v>2.1592064235058732</v>
      </c>
      <c r="M20" s="88">
        <v>2.144686910999706</v>
      </c>
      <c r="N20" s="88">
        <v>2.1310962164674492</v>
      </c>
      <c r="O20" s="88">
        <v>2.1211382870618136</v>
      </c>
      <c r="P20" s="88">
        <v>2.1104289543763755</v>
      </c>
      <c r="Q20" s="88">
        <v>2.0995082050356344</v>
      </c>
      <c r="R20" s="88">
        <v>2.087737857834945</v>
      </c>
      <c r="S20" s="88">
        <v>2.0747332476423241</v>
      </c>
      <c r="T20" s="88">
        <v>2.0639089128511388</v>
      </c>
      <c r="U20" s="88">
        <v>2.0618193778717067</v>
      </c>
      <c r="V20" s="88">
        <v>2.0598295552929362</v>
      </c>
      <c r="W20" s="88">
        <v>2.0573113015579754</v>
      </c>
      <c r="X20" s="88">
        <v>2.0552547410969377</v>
      </c>
      <c r="Y20" s="88">
        <v>2.0503166027360296</v>
      </c>
      <c r="Z20" s="88">
        <v>2.0499284046457653</v>
      </c>
      <c r="AA20" s="88">
        <v>2.0298060364190116</v>
      </c>
      <c r="AB20" s="88">
        <v>2.035863167148618</v>
      </c>
      <c r="AC20" s="88">
        <v>2.031662696426527</v>
      </c>
      <c r="AD20" s="88">
        <v>2.027508600858416</v>
      </c>
      <c r="AE20" s="88">
        <v>2.0234869195783767</v>
      </c>
      <c r="AF20" s="88">
        <v>2.0197086056807159</v>
      </c>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4"/>
      <c r="CC20" s="34"/>
      <c r="CD20" s="34"/>
      <c r="CE20" s="34"/>
      <c r="CF20" s="34"/>
      <c r="CG20" s="34"/>
      <c r="CH20" s="34"/>
      <c r="CI20" s="34"/>
      <c r="CJ20" s="38"/>
    </row>
    <row r="21" spans="2:88" ht="38.25" x14ac:dyDescent="0.35">
      <c r="B21" s="60">
        <v>15</v>
      </c>
      <c r="C21" s="26" t="s">
        <v>202</v>
      </c>
      <c r="D21" s="27" t="s">
        <v>203</v>
      </c>
      <c r="E21" s="27" t="s">
        <v>204</v>
      </c>
      <c r="F21" s="27">
        <v>0</v>
      </c>
      <c r="G21" s="39"/>
      <c r="H21" s="90">
        <v>0.42578810067457734</v>
      </c>
      <c r="I21" s="90">
        <v>0.44194271422456599</v>
      </c>
      <c r="J21" s="90">
        <v>0.4573451412686364</v>
      </c>
      <c r="K21" s="90">
        <v>0.47190364454956846</v>
      </c>
      <c r="L21" s="90">
        <v>0.48531983588429606</v>
      </c>
      <c r="M21" s="90">
        <v>0.48963784235112651</v>
      </c>
      <c r="N21" s="90">
        <v>0.49358874255772905</v>
      </c>
      <c r="O21" s="90">
        <v>0.49664516928128544</v>
      </c>
      <c r="P21" s="90">
        <v>0.4998765508567366</v>
      </c>
      <c r="Q21" s="90">
        <v>0.50313670715074332</v>
      </c>
      <c r="R21" s="90">
        <v>0.50660423264959165</v>
      </c>
      <c r="S21" s="90">
        <v>0.51038577866986645</v>
      </c>
      <c r="T21" s="90">
        <v>0.51362558101274647</v>
      </c>
      <c r="U21" s="90">
        <v>0.51472155551091037</v>
      </c>
      <c r="V21" s="90">
        <v>0.51575539776857349</v>
      </c>
      <c r="W21" s="90">
        <v>0.51693257329316844</v>
      </c>
      <c r="X21" s="90">
        <v>0.51795790245203954</v>
      </c>
      <c r="Y21" s="90">
        <v>0.51878962316159005</v>
      </c>
      <c r="Z21" s="90">
        <v>0.51950507538607871</v>
      </c>
      <c r="AA21" s="90">
        <v>0.524980441171913</v>
      </c>
      <c r="AB21" s="90">
        <v>0.52385604150426923</v>
      </c>
      <c r="AC21" s="90">
        <v>0.52506478718828897</v>
      </c>
      <c r="AD21" s="90">
        <v>0.52645891776481402</v>
      </c>
      <c r="AE21" s="90">
        <v>0.52777236960625551</v>
      </c>
      <c r="AF21" s="90">
        <v>0.52907812305166779</v>
      </c>
      <c r="AG21" s="38"/>
      <c r="AH21" s="38"/>
      <c r="AI21" s="38"/>
      <c r="AJ21" s="38"/>
      <c r="AK21" s="38"/>
      <c r="AL21" s="38"/>
      <c r="AM21" s="38"/>
      <c r="AN21" s="38"/>
      <c r="AO21" s="38"/>
      <c r="AP21" s="38"/>
      <c r="AQ21" s="38"/>
      <c r="AR21" s="38"/>
      <c r="AS21" s="38"/>
      <c r="AT21" s="38"/>
      <c r="AU21" s="38"/>
      <c r="AV21" s="38"/>
      <c r="AW21" s="38"/>
      <c r="AX21" s="38"/>
      <c r="AY21" s="38"/>
      <c r="AZ21" s="38"/>
      <c r="BA21" s="38"/>
      <c r="BB21" s="38"/>
      <c r="BC21" s="38"/>
      <c r="BD21" s="38"/>
      <c r="BE21" s="38"/>
      <c r="BF21" s="38"/>
      <c r="BG21" s="38"/>
      <c r="BH21" s="38"/>
      <c r="BI21" s="38"/>
      <c r="BJ21" s="38"/>
      <c r="BK21" s="38"/>
      <c r="BL21" s="38"/>
      <c r="BM21" s="38"/>
      <c r="BN21" s="38"/>
      <c r="BO21" s="38"/>
      <c r="BP21" s="38"/>
      <c r="BQ21" s="38"/>
      <c r="BR21" s="38"/>
      <c r="BS21" s="38"/>
      <c r="BT21" s="38"/>
      <c r="BU21" s="38"/>
      <c r="BV21" s="38"/>
      <c r="BW21" s="38"/>
      <c r="BX21" s="38"/>
      <c r="BY21" s="38"/>
      <c r="BZ21" s="38"/>
      <c r="CA21" s="38"/>
      <c r="CB21" s="38"/>
      <c r="CC21" s="38"/>
      <c r="CD21" s="38"/>
      <c r="CE21" s="38"/>
      <c r="CF21" s="38"/>
      <c r="CG21" s="38"/>
      <c r="CH21" s="38"/>
      <c r="CI21" s="38"/>
      <c r="CJ21" s="38"/>
    </row>
    <row r="22" spans="2:88" x14ac:dyDescent="0.35"/>
    <row r="23" spans="2:88" x14ac:dyDescent="0.35"/>
    <row r="24" spans="2:88" x14ac:dyDescent="0.35"/>
    <row r="25" spans="2:88" ht="13.9" x14ac:dyDescent="0.4">
      <c r="B25" s="48" t="s">
        <v>333</v>
      </c>
    </row>
    <row r="26" spans="2:88" x14ac:dyDescent="0.35"/>
    <row r="27" spans="2:88" x14ac:dyDescent="0.35">
      <c r="B27" s="49"/>
      <c r="C27" t="s">
        <v>334</v>
      </c>
    </row>
    <row r="28" spans="2:88" x14ac:dyDescent="0.35"/>
    <row r="29" spans="2:88" x14ac:dyDescent="0.35">
      <c r="B29" s="50"/>
      <c r="C29" t="s">
        <v>335</v>
      </c>
    </row>
    <row r="30" spans="2:88" x14ac:dyDescent="0.35"/>
    <row r="31" spans="2:88" x14ac:dyDescent="0.35"/>
    <row r="32" spans="2:88" x14ac:dyDescent="0.35"/>
    <row r="33" spans="2:9" ht="14.25" x14ac:dyDescent="0.45">
      <c r="B33" s="113" t="s">
        <v>338</v>
      </c>
      <c r="C33" s="114"/>
      <c r="D33" s="114"/>
      <c r="E33" s="114"/>
      <c r="F33" s="114"/>
      <c r="G33" s="114"/>
      <c r="H33" s="114"/>
      <c r="I33" s="115"/>
    </row>
    <row r="34" spans="2:9" x14ac:dyDescent="0.35"/>
    <row r="35" spans="2:9" s="6" customFormat="1" x14ac:dyDescent="0.35">
      <c r="B35" s="52" t="s">
        <v>331</v>
      </c>
      <c r="C35" s="116" t="s">
        <v>329</v>
      </c>
      <c r="D35" s="116"/>
      <c r="E35" s="116"/>
      <c r="F35" s="116"/>
      <c r="G35" s="116"/>
      <c r="H35" s="116"/>
      <c r="I35" s="116"/>
    </row>
    <row r="36" spans="2:9" s="6" customFormat="1" ht="89.65" customHeight="1" x14ac:dyDescent="0.35">
      <c r="B36" s="53">
        <v>1</v>
      </c>
      <c r="C36" s="104" t="s">
        <v>158</v>
      </c>
      <c r="D36" s="105"/>
      <c r="E36" s="105"/>
      <c r="F36" s="105"/>
      <c r="G36" s="105"/>
      <c r="H36" s="105"/>
      <c r="I36" s="105"/>
    </row>
    <row r="37" spans="2:9" s="6" customFormat="1" ht="76.5" customHeight="1" x14ac:dyDescent="0.35">
      <c r="B37" s="53">
        <f>B36+1</f>
        <v>2</v>
      </c>
      <c r="C37" s="106" t="s">
        <v>161</v>
      </c>
      <c r="D37" s="107"/>
      <c r="E37" s="107"/>
      <c r="F37" s="107"/>
      <c r="G37" s="107"/>
      <c r="H37" s="107"/>
      <c r="I37" s="108"/>
    </row>
    <row r="38" spans="2:9" s="6" customFormat="1" ht="58.15" customHeight="1" x14ac:dyDescent="0.35">
      <c r="B38" s="53">
        <f t="shared" ref="B38:B50" si="0">B37+1</f>
        <v>3</v>
      </c>
      <c r="C38" s="106" t="s">
        <v>164</v>
      </c>
      <c r="D38" s="107"/>
      <c r="E38" s="107"/>
      <c r="F38" s="107"/>
      <c r="G38" s="107"/>
      <c r="H38" s="107"/>
      <c r="I38" s="108"/>
    </row>
    <row r="39" spans="2:9" s="6" customFormat="1" ht="73.150000000000006" customHeight="1" x14ac:dyDescent="0.35">
      <c r="B39" s="53">
        <f t="shared" si="0"/>
        <v>4</v>
      </c>
      <c r="C39" s="106" t="s">
        <v>167</v>
      </c>
      <c r="D39" s="107"/>
      <c r="E39" s="107"/>
      <c r="F39" s="107"/>
      <c r="G39" s="107"/>
      <c r="H39" s="107"/>
      <c r="I39" s="108"/>
    </row>
    <row r="40" spans="2:9" s="6" customFormat="1" ht="59.65" customHeight="1" x14ac:dyDescent="0.35">
      <c r="B40" s="53">
        <f t="shared" si="0"/>
        <v>5</v>
      </c>
      <c r="C40" s="106" t="s">
        <v>171</v>
      </c>
      <c r="D40" s="107"/>
      <c r="E40" s="107"/>
      <c r="F40" s="107"/>
      <c r="G40" s="107"/>
      <c r="H40" s="107"/>
      <c r="I40" s="108"/>
    </row>
    <row r="41" spans="2:9" s="6" customFormat="1" ht="52.15" customHeight="1" x14ac:dyDescent="0.35">
      <c r="B41" s="53">
        <f t="shared" si="0"/>
        <v>6</v>
      </c>
      <c r="C41" s="106" t="s">
        <v>174</v>
      </c>
      <c r="D41" s="107"/>
      <c r="E41" s="107"/>
      <c r="F41" s="107"/>
      <c r="G41" s="107"/>
      <c r="H41" s="107"/>
      <c r="I41" s="108"/>
    </row>
    <row r="42" spans="2:9" s="6" customFormat="1" ht="54.4" customHeight="1" x14ac:dyDescent="0.35">
      <c r="B42" s="53">
        <f t="shared" si="0"/>
        <v>7</v>
      </c>
      <c r="C42" s="106" t="s">
        <v>177</v>
      </c>
      <c r="D42" s="107"/>
      <c r="E42" s="107"/>
      <c r="F42" s="107"/>
      <c r="G42" s="107"/>
      <c r="H42" s="107"/>
      <c r="I42" s="108"/>
    </row>
    <row r="43" spans="2:9" s="6" customFormat="1" ht="67.150000000000006" customHeight="1" x14ac:dyDescent="0.35">
      <c r="B43" s="53">
        <f t="shared" si="0"/>
        <v>8</v>
      </c>
      <c r="C43" s="106" t="s">
        <v>180</v>
      </c>
      <c r="D43" s="107"/>
      <c r="E43" s="107"/>
      <c r="F43" s="107"/>
      <c r="G43" s="107"/>
      <c r="H43" s="107"/>
      <c r="I43" s="108"/>
    </row>
    <row r="44" spans="2:9" s="6" customFormat="1" ht="67.150000000000006" customHeight="1" x14ac:dyDescent="0.35">
      <c r="B44" s="53">
        <f t="shared" si="0"/>
        <v>9</v>
      </c>
      <c r="C44" s="106" t="s">
        <v>184</v>
      </c>
      <c r="D44" s="107"/>
      <c r="E44" s="107"/>
      <c r="F44" s="107"/>
      <c r="G44" s="107"/>
      <c r="H44" s="107"/>
      <c r="I44" s="108"/>
    </row>
    <row r="45" spans="2:9" s="6" customFormat="1" ht="56.65" customHeight="1" x14ac:dyDescent="0.35">
      <c r="B45" s="53">
        <f t="shared" si="0"/>
        <v>10</v>
      </c>
      <c r="C45" s="106" t="s">
        <v>188</v>
      </c>
      <c r="D45" s="107"/>
      <c r="E45" s="107"/>
      <c r="F45" s="107"/>
      <c r="G45" s="107"/>
      <c r="H45" s="107"/>
      <c r="I45" s="108"/>
    </row>
    <row r="46" spans="2:9" s="6" customFormat="1" ht="94.9" customHeight="1" x14ac:dyDescent="0.35">
      <c r="B46" s="53">
        <f t="shared" si="0"/>
        <v>11</v>
      </c>
      <c r="C46" s="106" t="s">
        <v>191</v>
      </c>
      <c r="D46" s="107"/>
      <c r="E46" s="107"/>
      <c r="F46" s="107"/>
      <c r="G46" s="107"/>
      <c r="H46" s="107"/>
      <c r="I46" s="108"/>
    </row>
    <row r="47" spans="2:9" s="6" customFormat="1" ht="47.65" customHeight="1" x14ac:dyDescent="0.35">
      <c r="B47" s="53">
        <f t="shared" si="0"/>
        <v>12</v>
      </c>
      <c r="C47" s="106" t="s">
        <v>194</v>
      </c>
      <c r="D47" s="107"/>
      <c r="E47" s="107"/>
      <c r="F47" s="107"/>
      <c r="G47" s="107"/>
      <c r="H47" s="107"/>
      <c r="I47" s="108"/>
    </row>
    <row r="48" spans="2:9" s="6" customFormat="1" ht="46.9" customHeight="1" x14ac:dyDescent="0.35">
      <c r="B48" s="53">
        <f t="shared" si="0"/>
        <v>13</v>
      </c>
      <c r="C48" s="106" t="s">
        <v>198</v>
      </c>
      <c r="D48" s="107"/>
      <c r="E48" s="107"/>
      <c r="F48" s="107"/>
      <c r="G48" s="107"/>
      <c r="H48" s="107"/>
      <c r="I48" s="108"/>
    </row>
    <row r="49" spans="2:9" s="6" customFormat="1" ht="31.15" customHeight="1" x14ac:dyDescent="0.35">
      <c r="B49" s="53">
        <f t="shared" si="0"/>
        <v>14</v>
      </c>
      <c r="C49" s="106" t="s">
        <v>201</v>
      </c>
      <c r="D49" s="107"/>
      <c r="E49" s="107"/>
      <c r="F49" s="107"/>
      <c r="G49" s="107"/>
      <c r="H49" s="107"/>
      <c r="I49" s="108"/>
    </row>
    <row r="50" spans="2:9" s="6" customFormat="1" ht="48.4" customHeight="1" x14ac:dyDescent="0.35">
      <c r="B50" s="53">
        <f t="shared" si="0"/>
        <v>15</v>
      </c>
      <c r="C50" s="106" t="s">
        <v>205</v>
      </c>
      <c r="D50" s="107"/>
      <c r="E50" s="107"/>
      <c r="F50" s="107"/>
      <c r="G50" s="107"/>
      <c r="H50" s="107"/>
      <c r="I50" s="108"/>
    </row>
    <row r="51" spans="2:9" s="6" customFormat="1" ht="12.75" x14ac:dyDescent="0.35"/>
    <row r="52" spans="2:9" s="6" customFormat="1" ht="12.75" x14ac:dyDescent="0.35"/>
    <row r="53" spans="2:9" s="6" customFormat="1" ht="12.75" x14ac:dyDescent="0.35"/>
    <row r="54" spans="2:9" s="6" customFormat="1" ht="12.75" x14ac:dyDescent="0.35"/>
    <row r="55" spans="2:9" x14ac:dyDescent="0.35"/>
    <row r="56" spans="2:9" x14ac:dyDescent="0.35"/>
    <row r="57" spans="2:9" x14ac:dyDescent="0.35"/>
    <row r="58" spans="2:9" x14ac:dyDescent="0.35"/>
    <row r="59" spans="2:9" x14ac:dyDescent="0.35"/>
    <row r="60" spans="2:9" x14ac:dyDescent="0.35"/>
    <row r="61" spans="2:9" x14ac:dyDescent="0.35"/>
    <row r="62" spans="2:9" x14ac:dyDescent="0.35"/>
    <row r="63" spans="2:9" x14ac:dyDescent="0.35"/>
    <row r="64" spans="2:9" x14ac:dyDescent="0.35"/>
    <row r="65" x14ac:dyDescent="0.35"/>
    <row r="66" x14ac:dyDescent="0.35"/>
    <row r="67" x14ac:dyDescent="0.35"/>
  </sheetData>
  <mergeCells count="24">
    <mergeCell ref="H5:AF5"/>
    <mergeCell ref="C40:I40"/>
    <mergeCell ref="B33:I33"/>
    <mergeCell ref="C35:I35"/>
    <mergeCell ref="C36:I36"/>
    <mergeCell ref="C37:I37"/>
    <mergeCell ref="C38:I38"/>
    <mergeCell ref="C39:I39"/>
    <mergeCell ref="AG5:CJ5"/>
    <mergeCell ref="B1:F1"/>
    <mergeCell ref="C50:I50"/>
    <mergeCell ref="C41:I41"/>
    <mergeCell ref="C46:I46"/>
    <mergeCell ref="C47:I47"/>
    <mergeCell ref="C42:I42"/>
    <mergeCell ref="C43:I43"/>
    <mergeCell ref="C44:I44"/>
    <mergeCell ref="C45:I45"/>
    <mergeCell ref="C48:I48"/>
    <mergeCell ref="C49:I49"/>
    <mergeCell ref="B3:C3"/>
    <mergeCell ref="B4:C4"/>
    <mergeCell ref="D3:F3"/>
    <mergeCell ref="D4:F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857362"/>
  </sheetPr>
  <dimension ref="A1:DE53"/>
  <sheetViews>
    <sheetView showGridLines="0" zoomScale="85" zoomScaleNormal="85" workbookViewId="0">
      <selection activeCell="D12" sqref="D12"/>
    </sheetView>
  </sheetViews>
  <sheetFormatPr defaultColWidth="0" defaultRowHeight="13.5" zeroHeight="1" x14ac:dyDescent="0.35"/>
  <cols>
    <col min="1" max="1" width="2.3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6384" width="8.75" hidden="1"/>
  </cols>
  <sheetData>
    <row r="1" spans="1:88" ht="22.5" customHeight="1" x14ac:dyDescent="0.35">
      <c r="B1" s="97" t="s">
        <v>206</v>
      </c>
      <c r="C1" s="97"/>
      <c r="D1" s="97"/>
      <c r="E1" s="97"/>
      <c r="F1" s="97"/>
      <c r="G1" s="23"/>
    </row>
    <row r="2" spans="1:88" ht="13.9" thickBot="1" x14ac:dyDescent="0.4">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5.4" thickBot="1" x14ac:dyDescent="0.4">
      <c r="A3" s="23"/>
      <c r="B3" s="109" t="s">
        <v>2</v>
      </c>
      <c r="C3" s="110"/>
      <c r="D3" s="119" t="str">
        <f>'Cover sheet'!C5</f>
        <v>Anglian Water</v>
      </c>
      <c r="E3" s="120"/>
      <c r="F3" s="121"/>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5.4" thickBot="1" x14ac:dyDescent="0.4">
      <c r="A4" s="23"/>
      <c r="B4" s="51" t="s">
        <v>327</v>
      </c>
      <c r="C4" s="51"/>
      <c r="D4" s="119" t="str">
        <f>'Cover sheet'!C6</f>
        <v>Hartlepool</v>
      </c>
      <c r="E4" s="120"/>
      <c r="F4" s="121"/>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 thickBot="1" x14ac:dyDescent="0.55000000000000004">
      <c r="A5" s="23"/>
      <c r="B5" s="23"/>
      <c r="C5" s="25"/>
      <c r="D5" s="25"/>
      <c r="E5" s="23"/>
      <c r="F5" s="23"/>
      <c r="G5" s="39"/>
      <c r="H5" s="123" t="s">
        <v>55</v>
      </c>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12" t="s">
        <v>56</v>
      </c>
      <c r="AH5" s="112"/>
      <c r="AI5" s="112"/>
      <c r="AJ5" s="112"/>
      <c r="AK5" s="112"/>
      <c r="AL5" s="112"/>
      <c r="AM5" s="112"/>
      <c r="AN5" s="112"/>
      <c r="AO5" s="112"/>
      <c r="AP5" s="112"/>
      <c r="AQ5" s="112"/>
      <c r="AR5" s="112"/>
      <c r="AS5" s="112"/>
      <c r="AT5" s="112"/>
      <c r="AU5" s="112"/>
      <c r="AV5" s="112"/>
      <c r="AW5" s="112"/>
      <c r="AX5" s="112"/>
      <c r="AY5" s="112"/>
      <c r="AZ5" s="112"/>
      <c r="BA5" s="112"/>
      <c r="BB5" s="112"/>
      <c r="BC5" s="112"/>
      <c r="BD5" s="112"/>
      <c r="BE5" s="112"/>
      <c r="BF5" s="112"/>
      <c r="BG5" s="112"/>
      <c r="BH5" s="112"/>
      <c r="BI5" s="112"/>
      <c r="BJ5" s="112"/>
      <c r="BK5" s="112"/>
      <c r="BL5" s="112"/>
      <c r="BM5" s="112"/>
      <c r="BN5" s="112"/>
      <c r="BO5" s="112"/>
      <c r="BP5" s="112"/>
      <c r="BQ5" s="112"/>
      <c r="BR5" s="112"/>
      <c r="BS5" s="112"/>
      <c r="BT5" s="112"/>
      <c r="BU5" s="112"/>
      <c r="BV5" s="112"/>
      <c r="BW5" s="112"/>
      <c r="BX5" s="112"/>
      <c r="BY5" s="112"/>
      <c r="BZ5" s="112"/>
      <c r="CA5" s="112"/>
      <c r="CB5" s="112"/>
      <c r="CC5" s="112"/>
      <c r="CD5" s="112"/>
      <c r="CE5" s="112"/>
      <c r="CF5" s="112"/>
      <c r="CG5" s="112"/>
      <c r="CH5" s="112"/>
      <c r="CI5" s="112"/>
      <c r="CJ5" s="112"/>
    </row>
    <row r="6" spans="1:88" ht="13.9" thickBot="1" x14ac:dyDescent="0.4">
      <c r="B6" s="59" t="s">
        <v>331</v>
      </c>
      <c r="C6" s="17" t="s">
        <v>19</v>
      </c>
      <c r="D6" s="18" t="s">
        <v>20</v>
      </c>
      <c r="E6" s="18" t="s">
        <v>21</v>
      </c>
      <c r="F6" s="81" t="s">
        <v>330</v>
      </c>
      <c r="G6" s="39"/>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1:88" ht="51" x14ac:dyDescent="0.35">
      <c r="B7" s="60">
        <v>1</v>
      </c>
      <c r="C7" s="30" t="s">
        <v>207</v>
      </c>
      <c r="D7" s="31" t="s">
        <v>208</v>
      </c>
      <c r="E7" s="31" t="s">
        <v>44</v>
      </c>
      <c r="F7" s="31">
        <v>2</v>
      </c>
      <c r="G7" s="39"/>
      <c r="H7" s="88">
        <v>25.302983022708393</v>
      </c>
      <c r="I7" s="88">
        <v>25.306085674316463</v>
      </c>
      <c r="J7" s="88">
        <v>25.306436008952574</v>
      </c>
      <c r="K7" s="88">
        <v>25.306461771816796</v>
      </c>
      <c r="L7" s="88">
        <v>25.303641907601197</v>
      </c>
      <c r="M7" s="88">
        <v>25.306967294201783</v>
      </c>
      <c r="N7" s="88">
        <v>25.309718218205301</v>
      </c>
      <c r="O7" s="88">
        <v>25.312078347420329</v>
      </c>
      <c r="P7" s="88">
        <v>25.31475819242041</v>
      </c>
      <c r="Q7" s="88">
        <v>25.316577569259575</v>
      </c>
      <c r="R7" s="88">
        <v>25.318371928884773</v>
      </c>
      <c r="S7" s="88">
        <v>25.320937633690583</v>
      </c>
      <c r="T7" s="88">
        <v>25.323917294792516</v>
      </c>
      <c r="U7" s="88">
        <v>25.327916526063593</v>
      </c>
      <c r="V7" s="88">
        <v>25.3306109080211</v>
      </c>
      <c r="W7" s="88">
        <v>25.332676091961552</v>
      </c>
      <c r="X7" s="88">
        <v>25.334092070225186</v>
      </c>
      <c r="Y7" s="88">
        <v>25.313025802769303</v>
      </c>
      <c r="Z7" s="88">
        <v>25.317433475207174</v>
      </c>
      <c r="AA7" s="88">
        <v>25.318940773309532</v>
      </c>
      <c r="AB7" s="88">
        <v>25.316296895813714</v>
      </c>
      <c r="AC7" s="88">
        <v>25.312319515566042</v>
      </c>
      <c r="AD7" s="88">
        <v>25.308225666692913</v>
      </c>
      <c r="AE7" s="88">
        <v>25.304764526714976</v>
      </c>
      <c r="AF7" s="88">
        <v>25.302621605444077</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1:88" ht="51" x14ac:dyDescent="0.35">
      <c r="B8" s="60">
        <f>B7+1</f>
        <v>2</v>
      </c>
      <c r="C8" s="26" t="s">
        <v>210</v>
      </c>
      <c r="D8" s="27" t="s">
        <v>211</v>
      </c>
      <c r="E8" s="27" t="s">
        <v>44</v>
      </c>
      <c r="F8" s="27">
        <v>2</v>
      </c>
      <c r="G8" s="39"/>
      <c r="H8" s="88">
        <v>36.840000000000003</v>
      </c>
      <c r="I8" s="88">
        <v>36.840000000000003</v>
      </c>
      <c r="J8" s="88">
        <v>36.840000000000003</v>
      </c>
      <c r="K8" s="88">
        <v>36.840000000000003</v>
      </c>
      <c r="L8" s="88">
        <v>36.840000000000003</v>
      </c>
      <c r="M8" s="88">
        <v>36.840000000000003</v>
      </c>
      <c r="N8" s="88">
        <v>36.840000000000003</v>
      </c>
      <c r="O8" s="88">
        <v>36.840000000000003</v>
      </c>
      <c r="P8" s="88">
        <v>36.840000000000003</v>
      </c>
      <c r="Q8" s="88">
        <v>36.840000000000003</v>
      </c>
      <c r="R8" s="88">
        <v>36.840000000000003</v>
      </c>
      <c r="S8" s="88">
        <v>36.840000000000003</v>
      </c>
      <c r="T8" s="88">
        <v>36.840000000000003</v>
      </c>
      <c r="U8" s="88">
        <v>36.840000000000003</v>
      </c>
      <c r="V8" s="88">
        <v>36.840000000000003</v>
      </c>
      <c r="W8" s="88">
        <v>36.840000000000003</v>
      </c>
      <c r="X8" s="88">
        <v>36.840000000000003</v>
      </c>
      <c r="Y8" s="88">
        <v>36.840000000000003</v>
      </c>
      <c r="Z8" s="88">
        <v>36.840000000000003</v>
      </c>
      <c r="AA8" s="88">
        <v>36.840000000000003</v>
      </c>
      <c r="AB8" s="88">
        <v>36.840000000000003</v>
      </c>
      <c r="AC8" s="88">
        <v>36.840000000000003</v>
      </c>
      <c r="AD8" s="88">
        <v>36.840000000000003</v>
      </c>
      <c r="AE8" s="88">
        <v>36.840000000000003</v>
      </c>
      <c r="AF8" s="88">
        <v>36.840000000000003</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1:88" ht="51" x14ac:dyDescent="0.35">
      <c r="B9" s="60">
        <f t="shared" ref="B9:B11" si="0">B8+1</f>
        <v>3</v>
      </c>
      <c r="C9" s="26" t="s">
        <v>213</v>
      </c>
      <c r="D9" s="27" t="s">
        <v>214</v>
      </c>
      <c r="E9" s="27" t="s">
        <v>44</v>
      </c>
      <c r="F9" s="27">
        <v>2</v>
      </c>
      <c r="G9" s="39"/>
      <c r="H9" s="88">
        <v>36.840000000000003</v>
      </c>
      <c r="I9" s="88">
        <v>36.840000000000003</v>
      </c>
      <c r="J9" s="88">
        <v>36.840000000000003</v>
      </c>
      <c r="K9" s="88">
        <v>36.840000000000003</v>
      </c>
      <c r="L9" s="88">
        <v>36.840000000000003</v>
      </c>
      <c r="M9" s="88">
        <v>36.840000000000003</v>
      </c>
      <c r="N9" s="88">
        <v>36.840000000000003</v>
      </c>
      <c r="O9" s="88">
        <v>36.840000000000003</v>
      </c>
      <c r="P9" s="88">
        <v>36.840000000000003</v>
      </c>
      <c r="Q9" s="88">
        <v>36.840000000000003</v>
      </c>
      <c r="R9" s="88">
        <v>36.840000000000003</v>
      </c>
      <c r="S9" s="88">
        <v>36.840000000000003</v>
      </c>
      <c r="T9" s="88">
        <v>36.840000000000003</v>
      </c>
      <c r="U9" s="88">
        <v>36.840000000000003</v>
      </c>
      <c r="V9" s="88">
        <v>36.840000000000003</v>
      </c>
      <c r="W9" s="88">
        <v>36.840000000000003</v>
      </c>
      <c r="X9" s="88">
        <v>36.840000000000003</v>
      </c>
      <c r="Y9" s="88">
        <v>36.840000000000003</v>
      </c>
      <c r="Z9" s="88">
        <v>36.840000000000003</v>
      </c>
      <c r="AA9" s="88">
        <v>36.840000000000003</v>
      </c>
      <c r="AB9" s="88">
        <v>36.840000000000003</v>
      </c>
      <c r="AC9" s="88">
        <v>36.840000000000003</v>
      </c>
      <c r="AD9" s="88">
        <v>36.840000000000003</v>
      </c>
      <c r="AE9" s="88">
        <v>36.840000000000003</v>
      </c>
      <c r="AF9" s="88">
        <v>36.840000000000003</v>
      </c>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8"/>
    </row>
    <row r="10" spans="1:88" ht="51" x14ac:dyDescent="0.35">
      <c r="B10" s="60">
        <f t="shared" si="0"/>
        <v>4</v>
      </c>
      <c r="C10" s="26" t="s">
        <v>216</v>
      </c>
      <c r="D10" s="27" t="s">
        <v>217</v>
      </c>
      <c r="E10" s="27" t="s">
        <v>44</v>
      </c>
      <c r="F10" s="27">
        <v>2</v>
      </c>
      <c r="G10" s="39"/>
      <c r="H10" s="88">
        <v>1.1304154998474891</v>
      </c>
      <c r="I10" s="88">
        <v>1.1424252869896714</v>
      </c>
      <c r="J10" s="88">
        <v>1.1598867941506015</v>
      </c>
      <c r="K10" s="88">
        <v>1.1609550130960149</v>
      </c>
      <c r="L10" s="88">
        <v>1.1916743112813011</v>
      </c>
      <c r="M10" s="88">
        <v>1.1848659601539349</v>
      </c>
      <c r="N10" s="88">
        <v>1.2137209410855307</v>
      </c>
      <c r="O10" s="88">
        <v>1.2359971386443207</v>
      </c>
      <c r="P10" s="88">
        <v>1.2308767646501091</v>
      </c>
      <c r="Q10" s="88">
        <v>1.2624032440068009</v>
      </c>
      <c r="R10" s="88">
        <v>1.289391427230562</v>
      </c>
      <c r="S10" s="88">
        <v>1.2959788419542619</v>
      </c>
      <c r="T10" s="88">
        <v>1.311882273121789</v>
      </c>
      <c r="U10" s="88">
        <v>1.3473772692593309</v>
      </c>
      <c r="V10" s="88">
        <v>1.3631659813140891</v>
      </c>
      <c r="W10" s="88">
        <v>1.3749059842641891</v>
      </c>
      <c r="X10" s="88">
        <v>1.39330148359405</v>
      </c>
      <c r="Y10" s="88">
        <v>1.405401964850999</v>
      </c>
      <c r="Z10" s="88">
        <v>1.4337537440310919</v>
      </c>
      <c r="AA10" s="88">
        <v>1.4459561612255321</v>
      </c>
      <c r="AB10" s="88">
        <v>1.4779558671939439</v>
      </c>
      <c r="AC10" s="88">
        <v>1.48808499920981</v>
      </c>
      <c r="AD10" s="88">
        <v>1.522123613668495</v>
      </c>
      <c r="AE10" s="88">
        <v>1.5466075157417372</v>
      </c>
      <c r="AF10" s="88">
        <v>1.5711111416088122</v>
      </c>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8"/>
    </row>
    <row r="11" spans="1:88" ht="51" x14ac:dyDescent="0.35">
      <c r="B11" s="60">
        <f t="shared" si="0"/>
        <v>5</v>
      </c>
      <c r="C11" s="26" t="s">
        <v>219</v>
      </c>
      <c r="D11" s="27" t="s">
        <v>220</v>
      </c>
      <c r="E11" s="27" t="s">
        <v>44</v>
      </c>
      <c r="F11" s="27">
        <v>2</v>
      </c>
      <c r="G11" s="39"/>
      <c r="H11" s="90">
        <v>10.406601477444122</v>
      </c>
      <c r="I11" s="90">
        <v>10.391489038693869</v>
      </c>
      <c r="J11" s="90">
        <v>10.373677196896828</v>
      </c>
      <c r="K11" s="90">
        <v>10.372583215087193</v>
      </c>
      <c r="L11" s="90">
        <v>10.344683781117507</v>
      </c>
      <c r="M11" s="90">
        <v>10.348166745644285</v>
      </c>
      <c r="N11" s="90">
        <v>10.316560840709172</v>
      </c>
      <c r="O11" s="90">
        <v>10.291924513935355</v>
      </c>
      <c r="P11" s="90">
        <v>10.294365042929485</v>
      </c>
      <c r="Q11" s="90">
        <v>10.261019186733627</v>
      </c>
      <c r="R11" s="90">
        <v>10.232236643884669</v>
      </c>
      <c r="S11" s="90">
        <v>10.223083524355157</v>
      </c>
      <c r="T11" s="90">
        <v>10.204200432085699</v>
      </c>
      <c r="U11" s="90">
        <v>10.16470620467708</v>
      </c>
      <c r="V11" s="90">
        <v>10.146223110664813</v>
      </c>
      <c r="W11" s="90">
        <v>10.132417923774263</v>
      </c>
      <c r="X11" s="90">
        <v>10.112606446180768</v>
      </c>
      <c r="Y11" s="90">
        <v>10.121572232379702</v>
      </c>
      <c r="Z11" s="90">
        <v>10.088812780761737</v>
      </c>
      <c r="AA11" s="90">
        <v>10.07510306546494</v>
      </c>
      <c r="AB11" s="90">
        <v>10.045747236992344</v>
      </c>
      <c r="AC11" s="90">
        <v>10.039595485224151</v>
      </c>
      <c r="AD11" s="90">
        <v>10.009650719638596</v>
      </c>
      <c r="AE11" s="90">
        <v>9.9886279575432901</v>
      </c>
      <c r="AF11" s="90">
        <v>9.9662672529471141</v>
      </c>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row>
    <row r="12" spans="1:88" ht="13.9" customHeight="1" x14ac:dyDescent="0.35"/>
    <row r="13" spans="1:88" ht="13.9" customHeight="1" x14ac:dyDescent="0.35"/>
    <row r="14" spans="1:88" ht="13.9" customHeight="1" x14ac:dyDescent="0.35"/>
    <row r="15" spans="1:88" ht="13.9" customHeight="1" x14ac:dyDescent="0.4">
      <c r="B15" s="48" t="s">
        <v>333</v>
      </c>
    </row>
    <row r="16" spans="1:88" ht="13.9" customHeight="1" x14ac:dyDescent="0.35"/>
    <row r="17" spans="2:9" ht="13.9" customHeight="1" x14ac:dyDescent="0.35">
      <c r="B17" s="49"/>
      <c r="C17" t="s">
        <v>334</v>
      </c>
    </row>
    <row r="18" spans="2:9" ht="13.9" customHeight="1" x14ac:dyDescent="0.35"/>
    <row r="19" spans="2:9" ht="13.9" customHeight="1" x14ac:dyDescent="0.35">
      <c r="B19" s="50"/>
      <c r="C19" t="s">
        <v>335</v>
      </c>
    </row>
    <row r="20" spans="2:9" ht="13.9" customHeight="1" x14ac:dyDescent="0.35"/>
    <row r="21" spans="2:9" ht="13.9" customHeight="1" x14ac:dyDescent="0.35"/>
    <row r="22" spans="2:9" ht="13.9" customHeight="1" x14ac:dyDescent="0.35"/>
    <row r="23" spans="2:9" ht="13.9" customHeight="1" x14ac:dyDescent="0.45">
      <c r="B23" s="113" t="s">
        <v>339</v>
      </c>
      <c r="C23" s="114"/>
      <c r="D23" s="114"/>
      <c r="E23" s="114"/>
      <c r="F23" s="114"/>
      <c r="G23" s="114"/>
      <c r="H23" s="114"/>
      <c r="I23" s="115"/>
    </row>
    <row r="24" spans="2:9" ht="13.9" customHeight="1" x14ac:dyDescent="0.35"/>
    <row r="25" spans="2:9" s="6" customFormat="1" x14ac:dyDescent="0.35">
      <c r="B25" s="52" t="s">
        <v>331</v>
      </c>
      <c r="C25" s="116" t="s">
        <v>329</v>
      </c>
      <c r="D25" s="116"/>
      <c r="E25" s="116"/>
      <c r="F25" s="116"/>
      <c r="G25" s="116"/>
      <c r="H25" s="116"/>
      <c r="I25" s="116"/>
    </row>
    <row r="26" spans="2:9" s="6" customFormat="1" ht="72.400000000000006" customHeight="1" x14ac:dyDescent="0.35">
      <c r="B26" s="53">
        <v>1</v>
      </c>
      <c r="C26" s="104" t="s">
        <v>209</v>
      </c>
      <c r="D26" s="105"/>
      <c r="E26" s="105"/>
      <c r="F26" s="105"/>
      <c r="G26" s="105"/>
      <c r="H26" s="105"/>
      <c r="I26" s="105"/>
    </row>
    <row r="27" spans="2:9" s="6" customFormat="1" ht="54" customHeight="1" x14ac:dyDescent="0.35">
      <c r="B27" s="53">
        <v>2</v>
      </c>
      <c r="C27" s="104" t="s">
        <v>212</v>
      </c>
      <c r="D27" s="105"/>
      <c r="E27" s="105"/>
      <c r="F27" s="105"/>
      <c r="G27" s="105"/>
      <c r="H27" s="105"/>
      <c r="I27" s="105"/>
    </row>
    <row r="28" spans="2:9" s="6" customFormat="1" ht="54" customHeight="1" x14ac:dyDescent="0.35">
      <c r="B28" s="53">
        <v>3</v>
      </c>
      <c r="C28" s="104" t="s">
        <v>215</v>
      </c>
      <c r="D28" s="105"/>
      <c r="E28" s="105"/>
      <c r="F28" s="105"/>
      <c r="G28" s="105"/>
      <c r="H28" s="105"/>
      <c r="I28" s="105"/>
    </row>
    <row r="29" spans="2:9" s="6" customFormat="1" ht="54" customHeight="1" x14ac:dyDescent="0.35">
      <c r="B29" s="53">
        <v>4</v>
      </c>
      <c r="C29" s="104" t="s">
        <v>218</v>
      </c>
      <c r="D29" s="105"/>
      <c r="E29" s="105"/>
      <c r="F29" s="105"/>
      <c r="G29" s="105"/>
      <c r="H29" s="105"/>
      <c r="I29" s="105"/>
    </row>
    <row r="30" spans="2:9" s="6" customFormat="1" ht="54" customHeight="1" x14ac:dyDescent="0.35">
      <c r="B30" s="53">
        <v>5</v>
      </c>
      <c r="C30" s="104" t="s">
        <v>221</v>
      </c>
      <c r="D30" s="105"/>
      <c r="E30" s="105"/>
      <c r="F30" s="105"/>
      <c r="G30" s="105"/>
      <c r="H30" s="105"/>
      <c r="I30" s="105"/>
    </row>
    <row r="31" spans="2:9" ht="54" customHeight="1" x14ac:dyDescent="0.35"/>
    <row r="32" spans="2:9" ht="54" customHeight="1" x14ac:dyDescent="0.35"/>
    <row r="33" ht="54" customHeight="1" x14ac:dyDescent="0.35"/>
    <row r="34" ht="54" customHeight="1" x14ac:dyDescent="0.35"/>
    <row r="35" ht="54" customHeight="1" x14ac:dyDescent="0.35"/>
    <row r="36" ht="54" customHeight="1" x14ac:dyDescent="0.35"/>
    <row r="37" ht="54" customHeight="1" x14ac:dyDescent="0.35"/>
    <row r="38" ht="54" customHeight="1" x14ac:dyDescent="0.35"/>
    <row r="39" ht="54" customHeight="1" x14ac:dyDescent="0.35"/>
    <row r="40" ht="54" customHeight="1" x14ac:dyDescent="0.35"/>
    <row r="41" ht="54" customHeight="1" x14ac:dyDescent="0.35"/>
    <row r="42" ht="54" customHeight="1" x14ac:dyDescent="0.35"/>
    <row r="43" ht="54" customHeight="1" x14ac:dyDescent="0.35"/>
    <row r="44" ht="54" customHeight="1" x14ac:dyDescent="0.35"/>
    <row r="45" ht="54" customHeight="1" x14ac:dyDescent="0.35"/>
    <row r="46" ht="54" customHeight="1" x14ac:dyDescent="0.35"/>
    <row r="47" ht="54" customHeight="1" x14ac:dyDescent="0.35"/>
    <row r="48" x14ac:dyDescent="0.35"/>
    <row r="49" x14ac:dyDescent="0.35"/>
    <row r="50" x14ac:dyDescent="0.35"/>
    <row r="51" x14ac:dyDescent="0.35"/>
    <row r="52" x14ac:dyDescent="0.35"/>
    <row r="53" x14ac:dyDescent="0.35"/>
  </sheetData>
  <mergeCells count="13">
    <mergeCell ref="C29:I29"/>
    <mergeCell ref="C30:I30"/>
    <mergeCell ref="H5:AF5"/>
    <mergeCell ref="B3:C3"/>
    <mergeCell ref="D3:F3"/>
    <mergeCell ref="D4:F4"/>
    <mergeCell ref="C25:I25"/>
    <mergeCell ref="C26:I26"/>
    <mergeCell ref="AG5:CJ5"/>
    <mergeCell ref="B1:F1"/>
    <mergeCell ref="B23:I23"/>
    <mergeCell ref="C27:I27"/>
    <mergeCell ref="C28:I2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857362"/>
  </sheetPr>
  <dimension ref="A1:DE45"/>
  <sheetViews>
    <sheetView showGridLines="0" topLeftCell="C1" zoomScaleNormal="100" workbookViewId="0">
      <selection activeCell="F6" sqref="F6"/>
    </sheetView>
  </sheetViews>
  <sheetFormatPr defaultColWidth="0" defaultRowHeight="13.5" zeroHeight="1" x14ac:dyDescent="0.35"/>
  <cols>
    <col min="1" max="1" width="2.625" customWidth="1"/>
    <col min="2" max="2" width="4.125" customWidth="1"/>
    <col min="3" max="3" width="70.625" customWidth="1"/>
    <col min="4" max="4" width="16.625" customWidth="1"/>
    <col min="5" max="5" width="14.625" customWidth="1"/>
    <col min="6" max="6" width="5.625" customWidth="1"/>
    <col min="7" max="7" width="2.625" customWidth="1"/>
    <col min="8" max="109" width="8.75" customWidth="1"/>
    <col min="110" max="16384" width="8.75" hidden="1"/>
  </cols>
  <sheetData>
    <row r="1" spans="1:88" ht="24" x14ac:dyDescent="0.35">
      <c r="B1" s="1" t="s">
        <v>222</v>
      </c>
      <c r="C1" s="1"/>
      <c r="D1" s="21"/>
      <c r="E1" s="22"/>
      <c r="F1" s="21"/>
      <c r="G1" s="23"/>
    </row>
    <row r="2" spans="1:88" ht="13.9" thickBot="1" x14ac:dyDescent="0.4">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5.4" thickBot="1" x14ac:dyDescent="0.4">
      <c r="A3" s="23"/>
      <c r="B3" s="109" t="s">
        <v>2</v>
      </c>
      <c r="C3" s="110"/>
      <c r="D3" s="119" t="str">
        <f>'Cover sheet'!C5</f>
        <v>Anglian Water</v>
      </c>
      <c r="E3" s="120"/>
      <c r="F3" s="121"/>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5.4" thickBot="1" x14ac:dyDescent="0.4">
      <c r="A4" s="23"/>
      <c r="B4" s="109" t="s">
        <v>327</v>
      </c>
      <c r="C4" s="110"/>
      <c r="D4" s="119" t="str">
        <f>'Cover sheet'!C6</f>
        <v>Hartlepool</v>
      </c>
      <c r="E4" s="120"/>
      <c r="F4" s="121"/>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 thickBot="1" x14ac:dyDescent="0.55000000000000004">
      <c r="A5" s="23"/>
      <c r="B5" s="23"/>
      <c r="C5" s="25"/>
      <c r="D5" s="25"/>
      <c r="E5" s="23"/>
      <c r="F5" s="23"/>
      <c r="G5" s="39"/>
      <c r="H5" s="123" t="s">
        <v>55</v>
      </c>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12" t="s">
        <v>56</v>
      </c>
      <c r="AH5" s="112"/>
      <c r="AI5" s="112"/>
      <c r="AJ5" s="112"/>
      <c r="AK5" s="112"/>
      <c r="AL5" s="112"/>
      <c r="AM5" s="112"/>
      <c r="AN5" s="112"/>
      <c r="AO5" s="112"/>
      <c r="AP5" s="112"/>
      <c r="AQ5" s="112"/>
      <c r="AR5" s="112"/>
      <c r="AS5" s="112"/>
      <c r="AT5" s="112"/>
      <c r="AU5" s="112"/>
      <c r="AV5" s="112"/>
      <c r="AW5" s="112"/>
      <c r="AX5" s="112"/>
      <c r="AY5" s="112"/>
      <c r="AZ5" s="112"/>
      <c r="BA5" s="112"/>
      <c r="BB5" s="112"/>
      <c r="BC5" s="112"/>
      <c r="BD5" s="112"/>
      <c r="BE5" s="112"/>
      <c r="BF5" s="112"/>
      <c r="BG5" s="112"/>
      <c r="BH5" s="112"/>
      <c r="BI5" s="112"/>
      <c r="BJ5" s="112"/>
      <c r="BK5" s="112"/>
      <c r="BL5" s="112"/>
      <c r="BM5" s="112"/>
      <c r="BN5" s="112"/>
      <c r="BO5" s="112"/>
      <c r="BP5" s="112"/>
      <c r="BQ5" s="112"/>
      <c r="BR5" s="112"/>
      <c r="BS5" s="112"/>
      <c r="BT5" s="112"/>
      <c r="BU5" s="112"/>
      <c r="BV5" s="112"/>
      <c r="BW5" s="112"/>
      <c r="BX5" s="112"/>
      <c r="BY5" s="112"/>
      <c r="BZ5" s="112"/>
      <c r="CA5" s="112"/>
      <c r="CB5" s="112"/>
      <c r="CC5" s="112"/>
      <c r="CD5" s="112"/>
      <c r="CE5" s="112"/>
      <c r="CF5" s="112"/>
      <c r="CG5" s="112"/>
      <c r="CH5" s="112"/>
      <c r="CI5" s="112"/>
      <c r="CJ5" s="112"/>
    </row>
    <row r="6" spans="1:88" ht="13.9" thickBot="1" x14ac:dyDescent="0.4">
      <c r="B6" s="59" t="s">
        <v>331</v>
      </c>
      <c r="C6" s="17" t="s">
        <v>19</v>
      </c>
      <c r="D6" s="18" t="s">
        <v>20</v>
      </c>
      <c r="E6" s="18" t="s">
        <v>21</v>
      </c>
      <c r="F6" s="81" t="s">
        <v>330</v>
      </c>
      <c r="G6" s="39"/>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1:88" ht="51.75" customHeight="1" x14ac:dyDescent="0.35">
      <c r="B7" s="60">
        <v>1</v>
      </c>
      <c r="C7" s="30" t="s">
        <v>138</v>
      </c>
      <c r="D7" s="31" t="s">
        <v>223</v>
      </c>
      <c r="E7" s="31" t="s">
        <v>44</v>
      </c>
      <c r="F7" s="31">
        <v>2</v>
      </c>
      <c r="G7" s="39"/>
      <c r="H7" s="88">
        <v>36.840000000000003</v>
      </c>
      <c r="I7" s="88">
        <v>36.840000000000003</v>
      </c>
      <c r="J7" s="88">
        <v>36.840000000000003</v>
      </c>
      <c r="K7" s="88">
        <v>36.840000000000003</v>
      </c>
      <c r="L7" s="88">
        <v>36.840000000000003</v>
      </c>
      <c r="M7" s="88">
        <v>36.840000000000003</v>
      </c>
      <c r="N7" s="88">
        <v>36.840000000000003</v>
      </c>
      <c r="O7" s="88">
        <v>36.840000000000003</v>
      </c>
      <c r="P7" s="88">
        <v>36.840000000000003</v>
      </c>
      <c r="Q7" s="88">
        <v>36.840000000000003</v>
      </c>
      <c r="R7" s="88">
        <v>36.840000000000003</v>
      </c>
      <c r="S7" s="88">
        <v>36.840000000000003</v>
      </c>
      <c r="T7" s="88">
        <v>36.840000000000003</v>
      </c>
      <c r="U7" s="88">
        <v>36.840000000000003</v>
      </c>
      <c r="V7" s="88">
        <v>36.840000000000003</v>
      </c>
      <c r="W7" s="88">
        <v>36.840000000000003</v>
      </c>
      <c r="X7" s="88">
        <v>36.840000000000003</v>
      </c>
      <c r="Y7" s="88">
        <v>36.840000000000003</v>
      </c>
      <c r="Z7" s="88">
        <v>36.840000000000003</v>
      </c>
      <c r="AA7" s="88">
        <v>36.840000000000003</v>
      </c>
      <c r="AB7" s="88">
        <v>36.840000000000003</v>
      </c>
      <c r="AC7" s="88">
        <v>36.840000000000003</v>
      </c>
      <c r="AD7" s="88">
        <v>36.840000000000003</v>
      </c>
      <c r="AE7" s="88">
        <v>36.840000000000003</v>
      </c>
      <c r="AF7" s="88">
        <v>36.840000000000003</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1:88" ht="57.4" customHeight="1" x14ac:dyDescent="0.35">
      <c r="B8" s="60">
        <v>2</v>
      </c>
      <c r="C8" s="26" t="s">
        <v>149</v>
      </c>
      <c r="D8" s="27" t="s">
        <v>225</v>
      </c>
      <c r="E8" s="27" t="s">
        <v>44</v>
      </c>
      <c r="F8" s="27">
        <v>2</v>
      </c>
      <c r="G8" s="39"/>
      <c r="H8" s="88">
        <v>0</v>
      </c>
      <c r="I8" s="88">
        <v>0</v>
      </c>
      <c r="J8" s="88">
        <v>0</v>
      </c>
      <c r="K8" s="88">
        <v>0</v>
      </c>
      <c r="L8" s="88">
        <v>0</v>
      </c>
      <c r="M8" s="88">
        <v>0</v>
      </c>
      <c r="N8" s="88">
        <v>0</v>
      </c>
      <c r="O8" s="88">
        <v>0</v>
      </c>
      <c r="P8" s="88">
        <v>0</v>
      </c>
      <c r="Q8" s="88">
        <v>0</v>
      </c>
      <c r="R8" s="88">
        <v>0</v>
      </c>
      <c r="S8" s="88">
        <v>0</v>
      </c>
      <c r="T8" s="88">
        <v>0</v>
      </c>
      <c r="U8" s="88">
        <v>0</v>
      </c>
      <c r="V8" s="88">
        <v>0</v>
      </c>
      <c r="W8" s="88">
        <v>0</v>
      </c>
      <c r="X8" s="88">
        <v>0</v>
      </c>
      <c r="Y8" s="88">
        <v>0</v>
      </c>
      <c r="Z8" s="88">
        <v>0</v>
      </c>
      <c r="AA8" s="88">
        <v>0</v>
      </c>
      <c r="AB8" s="88">
        <v>0</v>
      </c>
      <c r="AC8" s="88">
        <v>0</v>
      </c>
      <c r="AD8" s="88">
        <v>0</v>
      </c>
      <c r="AE8" s="88">
        <v>0</v>
      </c>
      <c r="AF8" s="88">
        <v>0</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1:88" ht="59.65" customHeight="1" x14ac:dyDescent="0.35">
      <c r="B9" s="60">
        <v>3</v>
      </c>
      <c r="C9" s="26" t="s">
        <v>152</v>
      </c>
      <c r="D9" s="27" t="s">
        <v>227</v>
      </c>
      <c r="E9" s="27" t="s">
        <v>44</v>
      </c>
      <c r="F9" s="27">
        <v>2</v>
      </c>
      <c r="G9" s="39"/>
      <c r="H9" s="90">
        <v>0</v>
      </c>
      <c r="I9" s="90">
        <v>0</v>
      </c>
      <c r="J9" s="90">
        <v>0</v>
      </c>
      <c r="K9" s="90">
        <v>0</v>
      </c>
      <c r="L9" s="90">
        <v>0</v>
      </c>
      <c r="M9" s="90">
        <v>0</v>
      </c>
      <c r="N9" s="90">
        <v>0</v>
      </c>
      <c r="O9" s="90">
        <v>0</v>
      </c>
      <c r="P9" s="90">
        <v>0</v>
      </c>
      <c r="Q9" s="90">
        <v>0</v>
      </c>
      <c r="R9" s="90">
        <v>0</v>
      </c>
      <c r="S9" s="90">
        <v>0</v>
      </c>
      <c r="T9" s="90">
        <v>0</v>
      </c>
      <c r="U9" s="90">
        <v>0</v>
      </c>
      <c r="V9" s="90">
        <v>0</v>
      </c>
      <c r="W9" s="90">
        <v>0</v>
      </c>
      <c r="X9" s="90">
        <v>0</v>
      </c>
      <c r="Y9" s="90">
        <v>0</v>
      </c>
      <c r="Z9" s="90">
        <v>0</v>
      </c>
      <c r="AA9" s="90">
        <v>0</v>
      </c>
      <c r="AB9" s="90">
        <v>0</v>
      </c>
      <c r="AC9" s="90">
        <v>0</v>
      </c>
      <c r="AD9" s="90">
        <v>0</v>
      </c>
      <c r="AE9" s="90">
        <v>0</v>
      </c>
      <c r="AF9" s="90">
        <v>0</v>
      </c>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row>
    <row r="10" spans="1:88" x14ac:dyDescent="0.35"/>
    <row r="11" spans="1:88" x14ac:dyDescent="0.35"/>
    <row r="12" spans="1:88" x14ac:dyDescent="0.35"/>
    <row r="13" spans="1:88" ht="13.9" x14ac:dyDescent="0.4">
      <c r="B13" s="48" t="s">
        <v>333</v>
      </c>
    </row>
    <row r="14" spans="1:88" x14ac:dyDescent="0.35"/>
    <row r="15" spans="1:88" x14ac:dyDescent="0.35">
      <c r="B15" s="49"/>
      <c r="C15" t="s">
        <v>334</v>
      </c>
    </row>
    <row r="16" spans="1:88" x14ac:dyDescent="0.35"/>
    <row r="17" spans="2:9" x14ac:dyDescent="0.35">
      <c r="B17" s="50"/>
      <c r="C17" t="s">
        <v>335</v>
      </c>
    </row>
    <row r="18" spans="2:9" x14ac:dyDescent="0.35"/>
    <row r="19" spans="2:9" x14ac:dyDescent="0.35"/>
    <row r="20" spans="2:9" x14ac:dyDescent="0.35"/>
    <row r="21" spans="2:9" ht="14.25" x14ac:dyDescent="0.45">
      <c r="B21" s="113" t="s">
        <v>340</v>
      </c>
      <c r="C21" s="114"/>
      <c r="D21" s="114"/>
      <c r="E21" s="114"/>
      <c r="F21" s="114"/>
      <c r="G21" s="114"/>
      <c r="H21" s="114"/>
      <c r="I21" s="115"/>
    </row>
    <row r="22" spans="2:9" x14ac:dyDescent="0.35"/>
    <row r="23" spans="2:9" s="6" customFormat="1" x14ac:dyDescent="0.35">
      <c r="B23" s="52" t="s">
        <v>331</v>
      </c>
      <c r="C23" s="116" t="s">
        <v>329</v>
      </c>
      <c r="D23" s="116"/>
      <c r="E23" s="116"/>
      <c r="F23" s="116"/>
      <c r="G23" s="116"/>
      <c r="H23" s="116"/>
      <c r="I23" s="116"/>
    </row>
    <row r="24" spans="2:9" s="6" customFormat="1" ht="75.400000000000006" customHeight="1" x14ac:dyDescent="0.35">
      <c r="B24" s="53">
        <v>1</v>
      </c>
      <c r="C24" s="104" t="s">
        <v>224</v>
      </c>
      <c r="D24" s="105"/>
      <c r="E24" s="105"/>
      <c r="F24" s="105"/>
      <c r="G24" s="105"/>
      <c r="H24" s="105"/>
      <c r="I24" s="105"/>
    </row>
    <row r="25" spans="2:9" s="6" customFormat="1" ht="118.5" customHeight="1" x14ac:dyDescent="0.35">
      <c r="B25" s="53">
        <v>2</v>
      </c>
      <c r="C25" s="104" t="s">
        <v>226</v>
      </c>
      <c r="D25" s="105"/>
      <c r="E25" s="105"/>
      <c r="F25" s="105"/>
      <c r="G25" s="105"/>
      <c r="H25" s="105"/>
      <c r="I25" s="105"/>
    </row>
    <row r="26" spans="2:9" s="6" customFormat="1" ht="85.5" customHeight="1" x14ac:dyDescent="0.35">
      <c r="B26" s="53">
        <v>3</v>
      </c>
      <c r="C26" s="104" t="s">
        <v>228</v>
      </c>
      <c r="D26" s="105"/>
      <c r="E26" s="105"/>
      <c r="F26" s="105"/>
      <c r="G26" s="105"/>
      <c r="H26" s="105"/>
      <c r="I26" s="105"/>
    </row>
    <row r="27" spans="2:9" x14ac:dyDescent="0.35"/>
    <row r="28" spans="2:9" x14ac:dyDescent="0.35"/>
    <row r="29" spans="2:9" x14ac:dyDescent="0.35"/>
    <row r="30" spans="2:9" x14ac:dyDescent="0.35"/>
    <row r="31" spans="2:9" x14ac:dyDescent="0.35"/>
    <row r="32" spans="2:9" x14ac:dyDescent="0.35"/>
    <row r="33" x14ac:dyDescent="0.35"/>
    <row r="34" x14ac:dyDescent="0.35"/>
    <row r="35" x14ac:dyDescent="0.35"/>
    <row r="36" x14ac:dyDescent="0.35"/>
    <row r="37" x14ac:dyDescent="0.35"/>
    <row r="38" x14ac:dyDescent="0.35"/>
    <row r="39" x14ac:dyDescent="0.35"/>
    <row r="40" x14ac:dyDescent="0.35"/>
    <row r="41" x14ac:dyDescent="0.35"/>
    <row r="42" x14ac:dyDescent="0.35"/>
    <row r="43" x14ac:dyDescent="0.35"/>
    <row r="44" x14ac:dyDescent="0.35"/>
    <row r="45" x14ac:dyDescent="0.35"/>
  </sheetData>
  <mergeCells count="11">
    <mergeCell ref="C26:I26"/>
    <mergeCell ref="B3:C3"/>
    <mergeCell ref="B4:C4"/>
    <mergeCell ref="D3:F3"/>
    <mergeCell ref="D4:F4"/>
    <mergeCell ref="H5:AF5"/>
    <mergeCell ref="AG5:CJ5"/>
    <mergeCell ref="B21:I21"/>
    <mergeCell ref="C23:I23"/>
    <mergeCell ref="C24:I24"/>
    <mergeCell ref="C25:I2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857362"/>
  </sheetPr>
  <dimension ref="A1:DF67"/>
  <sheetViews>
    <sheetView showGridLines="0" zoomScaleNormal="100" workbookViewId="0">
      <pane xSplit="6" ySplit="6" topLeftCell="G15" activePane="bottomRight" state="frozen"/>
      <selection activeCell="E12" sqref="E12"/>
      <selection pane="topRight" activeCell="E12" sqref="E12"/>
      <selection pane="bottomLeft" activeCell="E12" sqref="E12"/>
      <selection pane="bottomRight" activeCell="C16" sqref="C16"/>
    </sheetView>
  </sheetViews>
  <sheetFormatPr defaultColWidth="0" defaultRowHeight="13.5" zeroHeight="1" x14ac:dyDescent="0.35"/>
  <cols>
    <col min="1" max="1" width="1.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10" width="0" hidden="1" customWidth="1"/>
    <col min="111" max="16384" width="8.75" hidden="1"/>
  </cols>
  <sheetData>
    <row r="1" spans="2:88" ht="22.5" customHeight="1" x14ac:dyDescent="0.35">
      <c r="B1" s="97" t="s">
        <v>229</v>
      </c>
      <c r="C1" s="97"/>
      <c r="D1" s="97"/>
      <c r="E1" s="97"/>
      <c r="F1" s="97"/>
      <c r="G1" s="23"/>
    </row>
    <row r="2" spans="2:88" ht="13.9" thickBot="1" x14ac:dyDescent="0.4">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5.4" thickBot="1" x14ac:dyDescent="0.4">
      <c r="B3" s="109" t="s">
        <v>2</v>
      </c>
      <c r="C3" s="110"/>
      <c r="D3" s="119" t="str">
        <f>'Cover sheet'!C5</f>
        <v>Anglian Water</v>
      </c>
      <c r="E3" s="120"/>
      <c r="F3" s="121"/>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5.4" thickBot="1" x14ac:dyDescent="0.4">
      <c r="B4" s="109" t="s">
        <v>327</v>
      </c>
      <c r="C4" s="110"/>
      <c r="D4" s="119" t="str">
        <f>'Cover sheet'!C6</f>
        <v>Hartlepool</v>
      </c>
      <c r="E4" s="120"/>
      <c r="F4" s="121"/>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 thickBot="1" x14ac:dyDescent="0.55000000000000004">
      <c r="C5" s="25"/>
      <c r="D5" s="25"/>
      <c r="E5" s="23"/>
      <c r="F5" s="23"/>
      <c r="G5" s="39"/>
      <c r="H5" s="123" t="s">
        <v>55</v>
      </c>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12" t="s">
        <v>56</v>
      </c>
      <c r="AH5" s="112"/>
      <c r="AI5" s="112"/>
      <c r="AJ5" s="112"/>
      <c r="AK5" s="112"/>
      <c r="AL5" s="112"/>
      <c r="AM5" s="112"/>
      <c r="AN5" s="112"/>
      <c r="AO5" s="112"/>
      <c r="AP5" s="112"/>
      <c r="AQ5" s="112"/>
      <c r="AR5" s="112"/>
      <c r="AS5" s="112"/>
      <c r="AT5" s="112"/>
      <c r="AU5" s="112"/>
      <c r="AV5" s="112"/>
      <c r="AW5" s="112"/>
      <c r="AX5" s="112"/>
      <c r="AY5" s="112"/>
      <c r="AZ5" s="112"/>
      <c r="BA5" s="112"/>
      <c r="BB5" s="112"/>
      <c r="BC5" s="112"/>
      <c r="BD5" s="112"/>
      <c r="BE5" s="112"/>
      <c r="BF5" s="112"/>
      <c r="BG5" s="112"/>
      <c r="BH5" s="112"/>
      <c r="BI5" s="112"/>
      <c r="BJ5" s="112"/>
      <c r="BK5" s="112"/>
      <c r="BL5" s="112"/>
      <c r="BM5" s="112"/>
      <c r="BN5" s="112"/>
      <c r="BO5" s="112"/>
      <c r="BP5" s="112"/>
      <c r="BQ5" s="112"/>
      <c r="BR5" s="112"/>
      <c r="BS5" s="112"/>
      <c r="BT5" s="112"/>
      <c r="BU5" s="112"/>
      <c r="BV5" s="112"/>
      <c r="BW5" s="112"/>
      <c r="BX5" s="112"/>
      <c r="BY5" s="112"/>
      <c r="BZ5" s="112"/>
      <c r="CA5" s="112"/>
      <c r="CB5" s="112"/>
      <c r="CC5" s="112"/>
      <c r="CD5" s="112"/>
      <c r="CE5" s="112"/>
      <c r="CF5" s="112"/>
      <c r="CG5" s="112"/>
      <c r="CH5" s="112"/>
      <c r="CI5" s="112"/>
      <c r="CJ5" s="112"/>
    </row>
    <row r="6" spans="2:88" ht="13.9" thickBot="1" x14ac:dyDescent="0.4">
      <c r="B6" s="59" t="s">
        <v>331</v>
      </c>
      <c r="C6" s="17" t="s">
        <v>19</v>
      </c>
      <c r="D6" s="18" t="s">
        <v>20</v>
      </c>
      <c r="E6" s="18" t="s">
        <v>21</v>
      </c>
      <c r="F6" s="81" t="s">
        <v>330</v>
      </c>
      <c r="G6" s="39"/>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2:88" ht="51" x14ac:dyDescent="0.35">
      <c r="B7" s="60">
        <v>1</v>
      </c>
      <c r="C7" s="30" t="s">
        <v>156</v>
      </c>
      <c r="D7" s="31" t="s">
        <v>230</v>
      </c>
      <c r="E7" s="31" t="s">
        <v>44</v>
      </c>
      <c r="F7" s="31">
        <v>2</v>
      </c>
      <c r="H7" s="88">
        <v>8.6235143217327384</v>
      </c>
      <c r="I7" s="88">
        <v>8.6235143217327384</v>
      </c>
      <c r="J7" s="88">
        <v>8.6235143217327384</v>
      </c>
      <c r="K7" s="88">
        <v>8.6235143217327384</v>
      </c>
      <c r="L7" s="88">
        <v>8.6235143217327384</v>
      </c>
      <c r="M7" s="88">
        <v>8.6235143217327384</v>
      </c>
      <c r="N7" s="88">
        <v>8.6235143217327384</v>
      </c>
      <c r="O7" s="88">
        <v>8.6235143217327384</v>
      </c>
      <c r="P7" s="88">
        <v>8.6235143217327384</v>
      </c>
      <c r="Q7" s="88">
        <v>8.6235143217327384</v>
      </c>
      <c r="R7" s="88">
        <v>8.6235143217327384</v>
      </c>
      <c r="S7" s="88">
        <v>8.6235143217327384</v>
      </c>
      <c r="T7" s="88">
        <v>8.6235143217327384</v>
      </c>
      <c r="U7" s="88">
        <v>8.6235143217327384</v>
      </c>
      <c r="V7" s="88">
        <v>8.6235143217327384</v>
      </c>
      <c r="W7" s="88">
        <v>8.6235143217327384</v>
      </c>
      <c r="X7" s="88">
        <v>8.6235143217327384</v>
      </c>
      <c r="Y7" s="88">
        <v>8.6235143217327384</v>
      </c>
      <c r="Z7" s="88">
        <v>8.6235143217327384</v>
      </c>
      <c r="AA7" s="88">
        <v>8.6235143217327384</v>
      </c>
      <c r="AB7" s="88">
        <v>8.6235143217327384</v>
      </c>
      <c r="AC7" s="88">
        <v>8.6235143217327384</v>
      </c>
      <c r="AD7" s="88">
        <v>8.6235143217327384</v>
      </c>
      <c r="AE7" s="88">
        <v>8.6235143217327384</v>
      </c>
      <c r="AF7" s="88">
        <v>8.6235143217327384</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2:88" ht="51" x14ac:dyDescent="0.35">
      <c r="B8" s="60">
        <v>2</v>
      </c>
      <c r="C8" s="26" t="s">
        <v>159</v>
      </c>
      <c r="D8" s="27" t="s">
        <v>232</v>
      </c>
      <c r="E8" s="27" t="s">
        <v>44</v>
      </c>
      <c r="F8" s="27">
        <v>2</v>
      </c>
      <c r="H8" s="88">
        <v>2.0865581638985088E-2</v>
      </c>
      <c r="I8" s="88">
        <v>2.0865581638985088E-2</v>
      </c>
      <c r="J8" s="88">
        <v>2.0865581638985088E-2</v>
      </c>
      <c r="K8" s="88">
        <v>2.0865581638985088E-2</v>
      </c>
      <c r="L8" s="88">
        <v>2.0865581638985088E-2</v>
      </c>
      <c r="M8" s="88">
        <v>2.0865581638985088E-2</v>
      </c>
      <c r="N8" s="88">
        <v>2.0865581638985088E-2</v>
      </c>
      <c r="O8" s="88">
        <v>2.0865581638985088E-2</v>
      </c>
      <c r="P8" s="88">
        <v>2.0865581638985088E-2</v>
      </c>
      <c r="Q8" s="88">
        <v>2.0865581638985088E-2</v>
      </c>
      <c r="R8" s="88">
        <v>2.0865581638985088E-2</v>
      </c>
      <c r="S8" s="88">
        <v>2.0865581638985088E-2</v>
      </c>
      <c r="T8" s="88">
        <v>2.0865581638985088E-2</v>
      </c>
      <c r="U8" s="88">
        <v>2.0865581638985088E-2</v>
      </c>
      <c r="V8" s="88">
        <v>2.0865581638985088E-2</v>
      </c>
      <c r="W8" s="88">
        <v>2.0865581638985088E-2</v>
      </c>
      <c r="X8" s="88">
        <v>2.0865581638985088E-2</v>
      </c>
      <c r="Y8" s="88">
        <v>2.0865581638985088E-2</v>
      </c>
      <c r="Z8" s="88">
        <v>2.0865581638985088E-2</v>
      </c>
      <c r="AA8" s="88">
        <v>2.0865581638985088E-2</v>
      </c>
      <c r="AB8" s="88">
        <v>2.0865581638985088E-2</v>
      </c>
      <c r="AC8" s="88">
        <v>2.0865581638985088E-2</v>
      </c>
      <c r="AD8" s="88">
        <v>2.0865581638985088E-2</v>
      </c>
      <c r="AE8" s="88">
        <v>2.0865581638985088E-2</v>
      </c>
      <c r="AF8" s="88">
        <v>2.0865581638985088E-2</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2:88" ht="51" x14ac:dyDescent="0.35">
      <c r="B9" s="60">
        <v>3</v>
      </c>
      <c r="C9" s="26" t="s">
        <v>162</v>
      </c>
      <c r="D9" s="27" t="s">
        <v>234</v>
      </c>
      <c r="E9" s="27" t="s">
        <v>44</v>
      </c>
      <c r="F9" s="27">
        <v>2</v>
      </c>
      <c r="H9" s="88">
        <v>4.451035329328497</v>
      </c>
      <c r="I9" s="88">
        <v>4.6368438856438372</v>
      </c>
      <c r="J9" s="88">
        <v>4.8133584294423208</v>
      </c>
      <c r="K9" s="88">
        <v>4.980161590656575</v>
      </c>
      <c r="L9" s="88">
        <v>5.1325813748021538</v>
      </c>
      <c r="M9" s="88">
        <v>5.1843123990343241</v>
      </c>
      <c r="N9" s="88">
        <v>5.2324074082363818</v>
      </c>
      <c r="O9" s="88">
        <v>5.2699313118169178</v>
      </c>
      <c r="P9" s="88">
        <v>5.3095124036507313</v>
      </c>
      <c r="Q9" s="88">
        <v>5.2617563670052174</v>
      </c>
      <c r="R9" s="88">
        <v>5.3030626622924038</v>
      </c>
      <c r="S9" s="88">
        <v>5.3482994766943133</v>
      </c>
      <c r="T9" s="88">
        <v>5.3879231008147777</v>
      </c>
      <c r="U9" s="88">
        <v>5.4037885327567103</v>
      </c>
      <c r="V9" s="88">
        <v>5.4180500174596187</v>
      </c>
      <c r="W9" s="88">
        <v>5.4329281515478938</v>
      </c>
      <c r="X9" s="88">
        <v>5.4456908996649718</v>
      </c>
      <c r="Y9" s="88">
        <v>5.4442311684358273</v>
      </c>
      <c r="Z9" s="88">
        <v>5.454961556816218</v>
      </c>
      <c r="AA9" s="88">
        <v>5.5184715864648552</v>
      </c>
      <c r="AB9" s="88">
        <v>5.5052772606247631</v>
      </c>
      <c r="AC9" s="88">
        <v>5.5190706909014873</v>
      </c>
      <c r="AD9" s="88">
        <v>5.532790458071422</v>
      </c>
      <c r="AE9" s="88">
        <v>5.5468286311925281</v>
      </c>
      <c r="AF9" s="88">
        <v>5.5615593771660272</v>
      </c>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8"/>
    </row>
    <row r="10" spans="2:88" ht="51" x14ac:dyDescent="0.35">
      <c r="B10" s="60">
        <v>4</v>
      </c>
      <c r="C10" s="26" t="s">
        <v>236</v>
      </c>
      <c r="D10" s="27" t="s">
        <v>237</v>
      </c>
      <c r="E10" s="27" t="s">
        <v>44</v>
      </c>
      <c r="F10" s="27">
        <v>2</v>
      </c>
      <c r="H10" s="88">
        <v>6.7578579550645657</v>
      </c>
      <c r="I10" s="88">
        <v>6.5770335389518353</v>
      </c>
      <c r="J10" s="88">
        <v>6.4025275768758076</v>
      </c>
      <c r="K10" s="88">
        <v>6.2373751053661808</v>
      </c>
      <c r="L10" s="88">
        <v>6.083900935271676</v>
      </c>
      <c r="M10" s="88">
        <v>6.0372734196779225</v>
      </c>
      <c r="N10" s="88">
        <v>5.9933946891968759</v>
      </c>
      <c r="O10" s="88">
        <v>5.9596177642175094</v>
      </c>
      <c r="P10" s="88">
        <v>5.9240776702394342</v>
      </c>
      <c r="Q10" s="88">
        <v>5.8880651106536712</v>
      </c>
      <c r="R10" s="88">
        <v>5.8496377893314166</v>
      </c>
      <c r="S10" s="88">
        <v>5.808013313674099</v>
      </c>
      <c r="T10" s="88">
        <v>5.7726145211923052</v>
      </c>
      <c r="U10" s="88">
        <v>5.7617692913963916</v>
      </c>
      <c r="V10" s="88">
        <v>5.7511151421859861</v>
      </c>
      <c r="W10" s="88">
        <v>5.7392641995560156</v>
      </c>
      <c r="X10" s="88">
        <v>5.7288023339451488</v>
      </c>
      <c r="Y10" s="88">
        <v>5.7099713607372076</v>
      </c>
      <c r="Z10" s="88">
        <v>5.7043337731653319</v>
      </c>
      <c r="AA10" s="88">
        <v>5.6438562704243971</v>
      </c>
      <c r="AB10" s="88">
        <v>5.6560737515003678</v>
      </c>
      <c r="AC10" s="88">
        <v>5.6401147914910972</v>
      </c>
      <c r="AD10" s="88">
        <v>5.6242649670779112</v>
      </c>
      <c r="AE10" s="88">
        <v>5.6088732280124765</v>
      </c>
      <c r="AF10" s="88">
        <v>5.594246292078962</v>
      </c>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8"/>
    </row>
    <row r="11" spans="2:88" ht="51" x14ac:dyDescent="0.35">
      <c r="B11" s="60">
        <v>5</v>
      </c>
      <c r="C11" s="26" t="s">
        <v>168</v>
      </c>
      <c r="D11" s="27" t="s">
        <v>239</v>
      </c>
      <c r="E11" s="27" t="s">
        <v>170</v>
      </c>
      <c r="F11" s="27">
        <v>1</v>
      </c>
      <c r="H11" s="88">
        <v>129.30000000000001</v>
      </c>
      <c r="I11" s="88">
        <v>128.69999999999999</v>
      </c>
      <c r="J11" s="88">
        <v>128.1</v>
      </c>
      <c r="K11" s="88">
        <v>127.5</v>
      </c>
      <c r="L11" s="88">
        <v>127</v>
      </c>
      <c r="M11" s="88">
        <v>126.8</v>
      </c>
      <c r="N11" s="88">
        <v>126.7</v>
      </c>
      <c r="O11" s="88">
        <v>126.5</v>
      </c>
      <c r="P11" s="88">
        <v>126.4</v>
      </c>
      <c r="Q11" s="88">
        <v>124.2</v>
      </c>
      <c r="R11" s="88">
        <v>124</v>
      </c>
      <c r="S11" s="88">
        <v>123.9</v>
      </c>
      <c r="T11" s="88">
        <v>123.8</v>
      </c>
      <c r="U11" s="88">
        <v>123.6</v>
      </c>
      <c r="V11" s="88">
        <v>123.5</v>
      </c>
      <c r="W11" s="88">
        <v>123.4</v>
      </c>
      <c r="X11" s="88">
        <v>123.2</v>
      </c>
      <c r="Y11" s="88">
        <v>123.1</v>
      </c>
      <c r="Z11" s="88">
        <v>122.9</v>
      </c>
      <c r="AA11" s="88">
        <v>122.8</v>
      </c>
      <c r="AB11" s="88">
        <v>122.7</v>
      </c>
      <c r="AC11" s="88">
        <v>122.6</v>
      </c>
      <c r="AD11" s="88">
        <v>122.4</v>
      </c>
      <c r="AE11" s="88">
        <v>122.3</v>
      </c>
      <c r="AF11" s="88">
        <v>122.2</v>
      </c>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8"/>
    </row>
    <row r="12" spans="2:88" ht="51" x14ac:dyDescent="0.35">
      <c r="B12" s="60">
        <v>6</v>
      </c>
      <c r="C12" s="26" t="s">
        <v>172</v>
      </c>
      <c r="D12" s="27" t="s">
        <v>241</v>
      </c>
      <c r="E12" s="27" t="s">
        <v>170</v>
      </c>
      <c r="F12" s="27">
        <v>1</v>
      </c>
      <c r="H12" s="88">
        <v>128.19999999999999</v>
      </c>
      <c r="I12" s="88">
        <v>128.1</v>
      </c>
      <c r="J12" s="88">
        <v>128</v>
      </c>
      <c r="K12" s="88">
        <v>127.9</v>
      </c>
      <c r="L12" s="88">
        <v>127.7</v>
      </c>
      <c r="M12" s="88">
        <v>127.6</v>
      </c>
      <c r="N12" s="88">
        <v>127.5</v>
      </c>
      <c r="O12" s="88">
        <v>127.4</v>
      </c>
      <c r="P12" s="88">
        <v>127.3</v>
      </c>
      <c r="Q12" s="88">
        <v>127.2</v>
      </c>
      <c r="R12" s="88">
        <v>127</v>
      </c>
      <c r="S12" s="88">
        <v>126.9</v>
      </c>
      <c r="T12" s="88">
        <v>126.8</v>
      </c>
      <c r="U12" s="88">
        <v>126.7</v>
      </c>
      <c r="V12" s="88">
        <v>126.6</v>
      </c>
      <c r="W12" s="88">
        <v>126.5</v>
      </c>
      <c r="X12" s="88">
        <v>126.4</v>
      </c>
      <c r="Y12" s="88">
        <v>126.3</v>
      </c>
      <c r="Z12" s="88">
        <v>126.2</v>
      </c>
      <c r="AA12" s="88">
        <v>126.1</v>
      </c>
      <c r="AB12" s="88">
        <v>126</v>
      </c>
      <c r="AC12" s="88">
        <v>125.9</v>
      </c>
      <c r="AD12" s="88">
        <v>125.8</v>
      </c>
      <c r="AE12" s="88">
        <v>125.7</v>
      </c>
      <c r="AF12" s="88">
        <v>125.6</v>
      </c>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8"/>
    </row>
    <row r="13" spans="2:88" ht="51" x14ac:dyDescent="0.35">
      <c r="B13" s="60">
        <v>7</v>
      </c>
      <c r="C13" s="26" t="s">
        <v>175</v>
      </c>
      <c r="D13" s="27" t="s">
        <v>243</v>
      </c>
      <c r="E13" s="27" t="s">
        <v>170</v>
      </c>
      <c r="F13" s="27">
        <v>1</v>
      </c>
      <c r="H13" s="88">
        <v>128.64306031228634</v>
      </c>
      <c r="I13" s="88">
        <v>128.33151227458751</v>
      </c>
      <c r="J13" s="88">
        <v>128.01991453485599</v>
      </c>
      <c r="K13" s="88">
        <v>127.70802235110382</v>
      </c>
      <c r="L13" s="88">
        <v>127.39481976372056</v>
      </c>
      <c r="M13" s="88">
        <v>127.25734113913308</v>
      </c>
      <c r="N13" s="88">
        <v>127.12103753756783</v>
      </c>
      <c r="O13" s="88">
        <v>126.98144217749461</v>
      </c>
      <c r="P13" s="88">
        <v>126.84771780977587</v>
      </c>
      <c r="Q13" s="88">
        <v>125.73426246102575</v>
      </c>
      <c r="R13" s="88">
        <v>125.59657698887929</v>
      </c>
      <c r="S13" s="88">
        <v>125.46209401227331</v>
      </c>
      <c r="T13" s="88">
        <v>125.33258721538597</v>
      </c>
      <c r="U13" s="88">
        <v>125.20541686533895</v>
      </c>
      <c r="V13" s="88">
        <v>125.07560830282748</v>
      </c>
      <c r="W13" s="88">
        <v>124.95144580963753</v>
      </c>
      <c r="X13" s="88">
        <v>124.82949383757526</v>
      </c>
      <c r="Y13" s="88">
        <v>124.69811611222147</v>
      </c>
      <c r="Z13" s="88">
        <v>124.58002130949542</v>
      </c>
      <c r="AA13" s="88">
        <v>124.4565457542581</v>
      </c>
      <c r="AB13" s="88">
        <v>124.33747133276479</v>
      </c>
      <c r="AC13" s="88">
        <v>124.22244806334882</v>
      </c>
      <c r="AD13" s="88">
        <v>124.10656219924712</v>
      </c>
      <c r="AE13" s="88">
        <v>123.99225636818798</v>
      </c>
      <c r="AF13" s="88">
        <v>123.8795768245965</v>
      </c>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8"/>
    </row>
    <row r="14" spans="2:88" ht="51" x14ac:dyDescent="0.35">
      <c r="B14" s="60">
        <v>8</v>
      </c>
      <c r="C14" s="26" t="s">
        <v>178</v>
      </c>
      <c r="D14" s="27" t="s">
        <v>245</v>
      </c>
      <c r="E14" s="27" t="s">
        <v>44</v>
      </c>
      <c r="F14" s="27">
        <v>2</v>
      </c>
      <c r="H14" s="88">
        <v>4.2011457626258508</v>
      </c>
      <c r="I14" s="88">
        <v>4.1992642740313091</v>
      </c>
      <c r="J14" s="88">
        <v>4.1976060269449622</v>
      </c>
      <c r="K14" s="88">
        <v>4.1959811001045617</v>
      </c>
      <c r="L14" s="88">
        <v>4.1942156218378885</v>
      </c>
      <c r="M14" s="88">
        <v>4.1924374998000564</v>
      </c>
      <c r="N14" s="88">
        <v>4.190972145082565</v>
      </c>
      <c r="O14" s="88">
        <v>4.1895852956964212</v>
      </c>
      <c r="P14" s="88">
        <v>4.1882241428407667</v>
      </c>
      <c r="Q14" s="88">
        <v>4.1868298073828765</v>
      </c>
      <c r="R14" s="88">
        <v>4.1853865256317455</v>
      </c>
      <c r="S14" s="88">
        <v>4.1839319826211732</v>
      </c>
      <c r="T14" s="88">
        <v>4.1825767541130938</v>
      </c>
      <c r="U14" s="88">
        <v>4.1812987891221782</v>
      </c>
      <c r="V14" s="88">
        <v>4.1800919892013146</v>
      </c>
      <c r="W14" s="88">
        <v>4.1788382082800375</v>
      </c>
      <c r="X14" s="88">
        <v>4.177680083447159</v>
      </c>
      <c r="Y14" s="88">
        <v>4.1766398558029021</v>
      </c>
      <c r="Z14" s="88">
        <v>4.1756828332306659</v>
      </c>
      <c r="AA14" s="88">
        <v>4.1738782994626993</v>
      </c>
      <c r="AB14" s="88">
        <v>4.171922204110377</v>
      </c>
      <c r="AC14" s="88">
        <v>4.16981692220343</v>
      </c>
      <c r="AD14" s="88">
        <v>4.1675646694770379</v>
      </c>
      <c r="AE14" s="88">
        <v>4.1651675077726651</v>
      </c>
      <c r="AF14" s="88">
        <v>4.1626273498701449</v>
      </c>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4"/>
      <c r="CG14" s="34"/>
      <c r="CH14" s="34"/>
      <c r="CI14" s="34"/>
      <c r="CJ14" s="38"/>
    </row>
    <row r="15" spans="2:88" ht="51" x14ac:dyDescent="0.35">
      <c r="B15" s="60">
        <v>9</v>
      </c>
      <c r="C15" s="26" t="s">
        <v>181</v>
      </c>
      <c r="D15" s="27" t="s">
        <v>247</v>
      </c>
      <c r="E15" s="27" t="s">
        <v>183</v>
      </c>
      <c r="F15" s="27">
        <v>2</v>
      </c>
      <c r="H15" s="88">
        <v>90.683032157508293</v>
      </c>
      <c r="I15" s="88">
        <v>89.544123368656926</v>
      </c>
      <c r="J15" s="88">
        <v>88.468501160043644</v>
      </c>
      <c r="K15" s="88">
        <v>87.486300167424375</v>
      </c>
      <c r="L15" s="88">
        <v>86.649996834797136</v>
      </c>
      <c r="M15" s="88">
        <v>85.9268320152201</v>
      </c>
      <c r="N15" s="88">
        <v>85.272326284585205</v>
      </c>
      <c r="O15" s="88">
        <v>84.764152806178203</v>
      </c>
      <c r="P15" s="88">
        <v>84.226237306365505</v>
      </c>
      <c r="Q15" s="88">
        <v>83.686769217957604</v>
      </c>
      <c r="R15" s="88">
        <v>83.107734983976741</v>
      </c>
      <c r="S15" s="88">
        <v>82.474340727933765</v>
      </c>
      <c r="T15" s="88">
        <v>81.925828650229491</v>
      </c>
      <c r="U15" s="88">
        <v>81.720995873369148</v>
      </c>
      <c r="V15" s="88">
        <v>81.530102669547176</v>
      </c>
      <c r="W15" s="88">
        <v>81.332012116823165</v>
      </c>
      <c r="X15" s="88">
        <v>81.159216494107085</v>
      </c>
      <c r="Y15" s="88">
        <v>81.017895012997712</v>
      </c>
      <c r="Z15" s="88">
        <v>80.897094226337003</v>
      </c>
      <c r="AA15" s="88">
        <v>79.98692561556669</v>
      </c>
      <c r="AB15" s="88">
        <v>80.146207319264633</v>
      </c>
      <c r="AC15" s="88">
        <v>79.879388085007534</v>
      </c>
      <c r="AD15" s="88">
        <v>79.639156745371125</v>
      </c>
      <c r="AE15" s="88">
        <v>79.385187820681992</v>
      </c>
      <c r="AF15" s="88">
        <v>79.129391571251375</v>
      </c>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8"/>
    </row>
    <row r="16" spans="2:88" ht="51" x14ac:dyDescent="0.35">
      <c r="B16" s="60">
        <v>10</v>
      </c>
      <c r="C16" s="26" t="s">
        <v>185</v>
      </c>
      <c r="D16" s="27" t="s">
        <v>249</v>
      </c>
      <c r="E16" s="27" t="s">
        <v>187</v>
      </c>
      <c r="F16" s="27">
        <v>2</v>
      </c>
      <c r="H16" s="88">
        <v>18.792402621322768</v>
      </c>
      <c r="I16" s="88">
        <v>19.766466576989821</v>
      </c>
      <c r="J16" s="88">
        <v>20.716613910728427</v>
      </c>
      <c r="K16" s="88">
        <v>21.626814288849115</v>
      </c>
      <c r="L16" s="88">
        <v>22.463575532852193</v>
      </c>
      <c r="M16" s="88">
        <v>22.85885164489255</v>
      </c>
      <c r="N16" s="88">
        <v>23.234874876932704</v>
      </c>
      <c r="O16" s="88">
        <v>23.531143925668342</v>
      </c>
      <c r="P16" s="88">
        <v>23.847330631232641</v>
      </c>
      <c r="Q16" s="88">
        <v>24.168381857671758</v>
      </c>
      <c r="R16" s="88">
        <v>24.514654796363022</v>
      </c>
      <c r="S16" s="88">
        <v>24.897351116719602</v>
      </c>
      <c r="T16" s="88">
        <v>25.232073924626409</v>
      </c>
      <c r="U16" s="88">
        <v>25.35388101410491</v>
      </c>
      <c r="V16" s="88">
        <v>25.468581741191588</v>
      </c>
      <c r="W16" s="88">
        <v>25.592404772431568</v>
      </c>
      <c r="X16" s="88">
        <v>25.701008758562846</v>
      </c>
      <c r="Y16" s="88">
        <v>25.790342941621024</v>
      </c>
      <c r="Z16" s="88">
        <v>25.86750594564516</v>
      </c>
      <c r="AA16" s="88">
        <v>26.444087300388279</v>
      </c>
      <c r="AB16" s="88">
        <v>26.327407679165173</v>
      </c>
      <c r="AC16" s="88">
        <v>26.472369726377966</v>
      </c>
      <c r="AD16" s="88">
        <v>26.617330558193959</v>
      </c>
      <c r="AE16" s="88">
        <v>26.762290198366234</v>
      </c>
      <c r="AF16" s="88">
        <v>26.907248670032946</v>
      </c>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8"/>
    </row>
    <row r="17" spans="2:88" ht="51" x14ac:dyDescent="0.35">
      <c r="B17" s="60">
        <v>11</v>
      </c>
      <c r="C17" s="26" t="s">
        <v>202</v>
      </c>
      <c r="D17" s="27" t="s">
        <v>251</v>
      </c>
      <c r="E17" s="27" t="s">
        <v>204</v>
      </c>
      <c r="F17" s="27">
        <v>0</v>
      </c>
      <c r="H17" s="90">
        <v>0.42539495509026665</v>
      </c>
      <c r="I17" s="90">
        <v>0.44134074940674262</v>
      </c>
      <c r="J17" s="90">
        <v>0.45652911751599956</v>
      </c>
      <c r="K17" s="90">
        <v>0.47086778668916673</v>
      </c>
      <c r="L17" s="90">
        <v>0.48405785533770251</v>
      </c>
      <c r="M17" s="90">
        <v>0.48816824836787004</v>
      </c>
      <c r="N17" s="90">
        <v>0.4921260752164025</v>
      </c>
      <c r="O17" s="90">
        <v>0.49518614535483013</v>
      </c>
      <c r="P17" s="90">
        <v>0.49842090916530346</v>
      </c>
      <c r="Q17" s="90">
        <v>0.50168430347393189</v>
      </c>
      <c r="R17" s="90">
        <v>0.50515464360668971</v>
      </c>
      <c r="S17" s="90">
        <v>0.50893934766150284</v>
      </c>
      <c r="T17" s="90">
        <v>0.51218246007435198</v>
      </c>
      <c r="U17" s="90">
        <v>0.51328173458243986</v>
      </c>
      <c r="V17" s="90">
        <v>0.51431906546424899</v>
      </c>
      <c r="W17" s="90">
        <v>0.51549906123396783</v>
      </c>
      <c r="X17" s="90">
        <v>0.51652561125123841</v>
      </c>
      <c r="Y17" s="90">
        <v>0.51735852783853087</v>
      </c>
      <c r="Z17" s="90">
        <v>0.51807520201968005</v>
      </c>
      <c r="AA17" s="90">
        <v>0.52355284236916177</v>
      </c>
      <c r="AB17" s="90">
        <v>0.52242890238414474</v>
      </c>
      <c r="AC17" s="90">
        <v>0.52363944817342911</v>
      </c>
      <c r="AD17" s="90">
        <v>0.52503805213276322</v>
      </c>
      <c r="AE17" s="90">
        <v>0.52635115024810841</v>
      </c>
      <c r="AF17" s="90">
        <v>0.52765864575398524</v>
      </c>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38"/>
      <c r="BY17" s="38"/>
      <c r="BZ17" s="38"/>
      <c r="CA17" s="38"/>
      <c r="CB17" s="38"/>
      <c r="CC17" s="38"/>
      <c r="CD17" s="38"/>
      <c r="CE17" s="38"/>
      <c r="CF17" s="38"/>
      <c r="CG17" s="38"/>
      <c r="CH17" s="38"/>
      <c r="CI17" s="38"/>
      <c r="CJ17" s="38"/>
    </row>
    <row r="18" spans="2:88" x14ac:dyDescent="0.35">
      <c r="C18" s="62"/>
      <c r="D18" s="63"/>
      <c r="E18" s="63"/>
      <c r="F18" s="62"/>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5"/>
      <c r="AH18" s="65"/>
      <c r="AI18" s="65"/>
      <c r="AJ18" s="65"/>
      <c r="AK18" s="65"/>
      <c r="AL18" s="65"/>
      <c r="AM18" s="65"/>
      <c r="AN18" s="65"/>
      <c r="AO18" s="65"/>
      <c r="AP18" s="65"/>
      <c r="AQ18" s="65"/>
      <c r="AR18" s="65"/>
      <c r="AS18" s="65"/>
      <c r="AT18" s="65"/>
      <c r="AU18" s="65"/>
      <c r="AV18" s="65"/>
      <c r="AW18" s="65"/>
      <c r="AX18" s="65"/>
      <c r="AY18" s="65"/>
      <c r="AZ18" s="65"/>
      <c r="BA18" s="65"/>
      <c r="BB18" s="65"/>
      <c r="BC18" s="65"/>
      <c r="BD18" s="65"/>
      <c r="BE18" s="65"/>
      <c r="BF18" s="65"/>
      <c r="BG18" s="65"/>
      <c r="BH18" s="65"/>
      <c r="BI18" s="65"/>
      <c r="BJ18" s="65"/>
      <c r="BK18" s="65"/>
      <c r="BL18" s="65"/>
      <c r="BM18" s="65"/>
      <c r="BN18" s="65"/>
      <c r="BO18" s="65"/>
      <c r="BP18" s="65"/>
      <c r="BQ18" s="65"/>
      <c r="BR18" s="65"/>
      <c r="BS18" s="65"/>
      <c r="BT18" s="65"/>
      <c r="BU18" s="65"/>
      <c r="BV18" s="65"/>
      <c r="BW18" s="65"/>
      <c r="BX18" s="65"/>
      <c r="BY18" s="65"/>
      <c r="BZ18" s="65"/>
      <c r="CA18" s="65"/>
      <c r="CB18" s="65"/>
      <c r="CC18" s="65"/>
      <c r="CD18" s="65"/>
      <c r="CE18" s="65"/>
      <c r="CF18" s="65"/>
      <c r="CG18" s="65"/>
      <c r="CH18" s="65"/>
      <c r="CI18" s="65"/>
      <c r="CJ18" s="65"/>
    </row>
    <row r="19" spans="2:88" x14ac:dyDescent="0.35"/>
    <row r="20" spans="2:88" x14ac:dyDescent="0.35"/>
    <row r="21" spans="2:88" ht="13.9" x14ac:dyDescent="0.4">
      <c r="B21" s="48" t="s">
        <v>333</v>
      </c>
    </row>
    <row r="22" spans="2:88" x14ac:dyDescent="0.35"/>
    <row r="23" spans="2:88" x14ac:dyDescent="0.35">
      <c r="B23" s="49"/>
      <c r="C23" t="s">
        <v>334</v>
      </c>
    </row>
    <row r="24" spans="2:88" x14ac:dyDescent="0.35"/>
    <row r="25" spans="2:88" x14ac:dyDescent="0.35">
      <c r="B25" s="50"/>
      <c r="C25" t="s">
        <v>335</v>
      </c>
    </row>
    <row r="26" spans="2:88" x14ac:dyDescent="0.35"/>
    <row r="27" spans="2:88" x14ac:dyDescent="0.35"/>
    <row r="28" spans="2:88" x14ac:dyDescent="0.35"/>
    <row r="29" spans="2:88" ht="14.25" x14ac:dyDescent="0.45">
      <c r="B29" s="113" t="s">
        <v>341</v>
      </c>
      <c r="C29" s="114"/>
      <c r="D29" s="114"/>
      <c r="E29" s="114"/>
      <c r="F29" s="114"/>
      <c r="G29" s="114"/>
      <c r="H29" s="114"/>
      <c r="I29" s="115"/>
    </row>
    <row r="30" spans="2:88" x14ac:dyDescent="0.35"/>
    <row r="31" spans="2:88" s="6" customFormat="1" x14ac:dyDescent="0.35">
      <c r="B31" s="52" t="s">
        <v>331</v>
      </c>
      <c r="C31" s="116" t="s">
        <v>329</v>
      </c>
      <c r="D31" s="116"/>
      <c r="E31" s="116"/>
      <c r="F31" s="116"/>
      <c r="G31" s="116"/>
      <c r="H31" s="116"/>
      <c r="I31" s="116"/>
    </row>
    <row r="32" spans="2:88" s="6" customFormat="1" ht="59.65" customHeight="1" x14ac:dyDescent="0.35">
      <c r="B32" s="53">
        <v>1</v>
      </c>
      <c r="C32" s="104" t="s">
        <v>231</v>
      </c>
      <c r="D32" s="105"/>
      <c r="E32" s="105"/>
      <c r="F32" s="105"/>
      <c r="G32" s="105"/>
      <c r="H32" s="105"/>
      <c r="I32" s="105"/>
    </row>
    <row r="33" spans="2:9" s="6" customFormat="1" ht="54" customHeight="1" x14ac:dyDescent="0.35">
      <c r="B33" s="53">
        <v>2</v>
      </c>
      <c r="C33" s="104" t="s">
        <v>233</v>
      </c>
      <c r="D33" s="105"/>
      <c r="E33" s="105"/>
      <c r="F33" s="105"/>
      <c r="G33" s="105"/>
      <c r="H33" s="105"/>
      <c r="I33" s="105"/>
    </row>
    <row r="34" spans="2:9" s="6" customFormat="1" ht="58.15" customHeight="1" x14ac:dyDescent="0.35">
      <c r="B34" s="53">
        <v>3</v>
      </c>
      <c r="C34" s="104" t="s">
        <v>235</v>
      </c>
      <c r="D34" s="105"/>
      <c r="E34" s="105"/>
      <c r="F34" s="105"/>
      <c r="G34" s="105"/>
      <c r="H34" s="105"/>
      <c r="I34" s="105"/>
    </row>
    <row r="35" spans="2:9" s="6" customFormat="1" ht="61.15" customHeight="1" x14ac:dyDescent="0.35">
      <c r="B35" s="53">
        <v>4</v>
      </c>
      <c r="C35" s="104" t="s">
        <v>238</v>
      </c>
      <c r="D35" s="105"/>
      <c r="E35" s="105"/>
      <c r="F35" s="105"/>
      <c r="G35" s="105"/>
      <c r="H35" s="105"/>
      <c r="I35" s="105"/>
    </row>
    <row r="36" spans="2:9" s="6" customFormat="1" ht="58.5" customHeight="1" x14ac:dyDescent="0.35">
      <c r="B36" s="53">
        <v>5</v>
      </c>
      <c r="C36" s="104" t="s">
        <v>240</v>
      </c>
      <c r="D36" s="105"/>
      <c r="E36" s="105"/>
      <c r="F36" s="105"/>
      <c r="G36" s="105"/>
      <c r="H36" s="105"/>
      <c r="I36" s="105"/>
    </row>
    <row r="37" spans="2:9" s="6" customFormat="1" ht="75.400000000000006" customHeight="1" x14ac:dyDescent="0.35">
      <c r="B37" s="53">
        <v>6</v>
      </c>
      <c r="C37" s="104" t="s">
        <v>242</v>
      </c>
      <c r="D37" s="105"/>
      <c r="E37" s="105"/>
      <c r="F37" s="105"/>
      <c r="G37" s="105"/>
      <c r="H37" s="105"/>
      <c r="I37" s="105"/>
    </row>
    <row r="38" spans="2:9" s="6" customFormat="1" ht="61.5" customHeight="1" x14ac:dyDescent="0.35">
      <c r="B38" s="53">
        <v>7</v>
      </c>
      <c r="C38" s="104" t="s">
        <v>244</v>
      </c>
      <c r="D38" s="105"/>
      <c r="E38" s="105"/>
      <c r="F38" s="105"/>
      <c r="G38" s="105"/>
      <c r="H38" s="105"/>
      <c r="I38" s="105"/>
    </row>
    <row r="39" spans="2:9" s="6" customFormat="1" ht="75.400000000000006" customHeight="1" x14ac:dyDescent="0.35">
      <c r="B39" s="53">
        <v>8</v>
      </c>
      <c r="C39" s="104" t="s">
        <v>246</v>
      </c>
      <c r="D39" s="105"/>
      <c r="E39" s="105"/>
      <c r="F39" s="105"/>
      <c r="G39" s="105"/>
      <c r="H39" s="105"/>
      <c r="I39" s="105"/>
    </row>
    <row r="40" spans="2:9" s="6" customFormat="1" ht="66" customHeight="1" x14ac:dyDescent="0.35">
      <c r="B40" s="53">
        <v>9</v>
      </c>
      <c r="C40" s="104" t="s">
        <v>248</v>
      </c>
      <c r="D40" s="105"/>
      <c r="E40" s="105"/>
      <c r="F40" s="105"/>
      <c r="G40" s="105"/>
      <c r="H40" s="105"/>
      <c r="I40" s="105"/>
    </row>
    <row r="41" spans="2:9" s="6" customFormat="1" ht="54.4" customHeight="1" x14ac:dyDescent="0.35">
      <c r="B41" s="53">
        <v>10</v>
      </c>
      <c r="C41" s="104" t="s">
        <v>250</v>
      </c>
      <c r="D41" s="105"/>
      <c r="E41" s="105"/>
      <c r="F41" s="105"/>
      <c r="G41" s="105"/>
      <c r="H41" s="105"/>
      <c r="I41" s="105"/>
    </row>
    <row r="42" spans="2:9" s="6" customFormat="1" ht="57.4" customHeight="1" x14ac:dyDescent="0.35">
      <c r="B42" s="53">
        <v>11</v>
      </c>
      <c r="C42" s="104" t="s">
        <v>252</v>
      </c>
      <c r="D42" s="105"/>
      <c r="E42" s="105"/>
      <c r="F42" s="105"/>
      <c r="G42" s="105"/>
      <c r="H42" s="105"/>
      <c r="I42" s="105"/>
    </row>
    <row r="43" spans="2:9" x14ac:dyDescent="0.35"/>
    <row r="44" spans="2:9" x14ac:dyDescent="0.35"/>
    <row r="45" spans="2:9" x14ac:dyDescent="0.35"/>
    <row r="46" spans="2:9" x14ac:dyDescent="0.35"/>
    <row r="47" spans="2:9" x14ac:dyDescent="0.35"/>
    <row r="48" spans="2:9" x14ac:dyDescent="0.35"/>
    <row r="49" x14ac:dyDescent="0.35"/>
    <row r="50" x14ac:dyDescent="0.35"/>
    <row r="51" x14ac:dyDescent="0.35"/>
    <row r="52" x14ac:dyDescent="0.35"/>
    <row r="53" x14ac:dyDescent="0.35"/>
    <row r="54" x14ac:dyDescent="0.35"/>
    <row r="55" x14ac:dyDescent="0.35"/>
    <row r="56" x14ac:dyDescent="0.35"/>
    <row r="57" x14ac:dyDescent="0.35"/>
    <row r="58" x14ac:dyDescent="0.35"/>
    <row r="59" x14ac:dyDescent="0.35"/>
    <row r="60" x14ac:dyDescent="0.35"/>
    <row r="61" x14ac:dyDescent="0.35"/>
    <row r="62" x14ac:dyDescent="0.35"/>
    <row r="63" x14ac:dyDescent="0.35"/>
    <row r="64" x14ac:dyDescent="0.35"/>
    <row r="65" x14ac:dyDescent="0.35"/>
    <row r="66" x14ac:dyDescent="0.35"/>
    <row r="67" x14ac:dyDescent="0.35"/>
  </sheetData>
  <mergeCells count="20">
    <mergeCell ref="B1:F1"/>
    <mergeCell ref="B3:C3"/>
    <mergeCell ref="B4:C4"/>
    <mergeCell ref="D3:F3"/>
    <mergeCell ref="D4:F4"/>
    <mergeCell ref="C42:I42"/>
    <mergeCell ref="H5:AF5"/>
    <mergeCell ref="AG5:CJ5"/>
    <mergeCell ref="B29:I29"/>
    <mergeCell ref="C31:I31"/>
    <mergeCell ref="C32:I32"/>
    <mergeCell ref="C33:I33"/>
    <mergeCell ref="C39:I39"/>
    <mergeCell ref="C40:I40"/>
    <mergeCell ref="C41:I41"/>
    <mergeCell ref="C34:I34"/>
    <mergeCell ref="C35:I35"/>
    <mergeCell ref="C36:I36"/>
    <mergeCell ref="C37:I37"/>
    <mergeCell ref="C38:I3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57362"/>
  </sheetPr>
  <dimension ref="A1:DE55"/>
  <sheetViews>
    <sheetView showGridLines="0" zoomScaleNormal="100" workbookViewId="0">
      <pane xSplit="6" ySplit="6" topLeftCell="G7" activePane="bottomRight" state="frozen"/>
      <selection activeCell="E12" sqref="E12"/>
      <selection pane="topRight" activeCell="E12" sqref="E12"/>
      <selection pane="bottomLeft" activeCell="E12" sqref="E12"/>
      <selection pane="bottomRight" activeCell="C8" sqref="C8"/>
    </sheetView>
  </sheetViews>
  <sheetFormatPr defaultColWidth="0" defaultRowHeight="13.5" zeroHeight="1" x14ac:dyDescent="0.35"/>
  <cols>
    <col min="1" max="1" width="3" customWidth="1"/>
    <col min="2" max="2" width="4.125" customWidth="1"/>
    <col min="3" max="3" width="70.625" customWidth="1"/>
    <col min="4" max="4" width="16.625" customWidth="1"/>
    <col min="5" max="5" width="14.625" customWidth="1"/>
    <col min="6" max="6" width="5.625" customWidth="1"/>
    <col min="7" max="7" width="2.75" customWidth="1"/>
    <col min="8" max="109" width="8.75" customWidth="1"/>
    <col min="110" max="16384" width="8.75" hidden="1"/>
  </cols>
  <sheetData>
    <row r="1" spans="1:88" ht="22.5" customHeight="1" x14ac:dyDescent="0.35">
      <c r="B1" s="97" t="s">
        <v>253</v>
      </c>
      <c r="C1" s="97"/>
      <c r="D1" s="97"/>
      <c r="E1" s="97"/>
      <c r="F1" s="97"/>
      <c r="G1" s="23"/>
    </row>
    <row r="2" spans="1:88" ht="13.9" thickBot="1" x14ac:dyDescent="0.4">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5.4" thickBot="1" x14ac:dyDescent="0.4">
      <c r="A3" s="23"/>
      <c r="B3" s="109" t="s">
        <v>2</v>
      </c>
      <c r="C3" s="110"/>
      <c r="D3" s="119" t="str">
        <f>'Cover sheet'!C5</f>
        <v>Anglian Water</v>
      </c>
      <c r="E3" s="120"/>
      <c r="F3" s="121"/>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5.4" thickBot="1" x14ac:dyDescent="0.4">
      <c r="A4" s="23"/>
      <c r="B4" s="109" t="s">
        <v>327</v>
      </c>
      <c r="C4" s="110"/>
      <c r="D4" s="119" t="str">
        <f>'Cover sheet'!C6</f>
        <v>Hartlepool</v>
      </c>
      <c r="E4" s="120"/>
      <c r="F4" s="121"/>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 thickBot="1" x14ac:dyDescent="0.55000000000000004">
      <c r="A5" s="23"/>
      <c r="B5" s="23"/>
      <c r="C5" s="25"/>
      <c r="D5" s="25"/>
      <c r="E5" s="23"/>
      <c r="F5" s="23"/>
      <c r="G5" s="39"/>
      <c r="H5" s="123" t="s">
        <v>55</v>
      </c>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12" t="s">
        <v>56</v>
      </c>
      <c r="AH5" s="112"/>
      <c r="AI5" s="112"/>
      <c r="AJ5" s="112"/>
      <c r="AK5" s="112"/>
      <c r="AL5" s="112"/>
      <c r="AM5" s="112"/>
      <c r="AN5" s="112"/>
      <c r="AO5" s="112"/>
      <c r="AP5" s="112"/>
      <c r="AQ5" s="112"/>
      <c r="AR5" s="112"/>
      <c r="AS5" s="112"/>
      <c r="AT5" s="112"/>
      <c r="AU5" s="112"/>
      <c r="AV5" s="112"/>
      <c r="AW5" s="112"/>
      <c r="AX5" s="112"/>
      <c r="AY5" s="112"/>
      <c r="AZ5" s="112"/>
      <c r="BA5" s="112"/>
      <c r="BB5" s="112"/>
      <c r="BC5" s="112"/>
      <c r="BD5" s="112"/>
      <c r="BE5" s="112"/>
      <c r="BF5" s="112"/>
      <c r="BG5" s="112"/>
      <c r="BH5" s="112"/>
      <c r="BI5" s="112"/>
      <c r="BJ5" s="112"/>
      <c r="BK5" s="112"/>
      <c r="BL5" s="112"/>
      <c r="BM5" s="112"/>
      <c r="BN5" s="112"/>
      <c r="BO5" s="112"/>
      <c r="BP5" s="112"/>
      <c r="BQ5" s="112"/>
      <c r="BR5" s="112"/>
      <c r="BS5" s="112"/>
      <c r="BT5" s="112"/>
      <c r="BU5" s="112"/>
      <c r="BV5" s="112"/>
      <c r="BW5" s="112"/>
      <c r="BX5" s="112"/>
      <c r="BY5" s="112"/>
      <c r="BZ5" s="112"/>
      <c r="CA5" s="112"/>
      <c r="CB5" s="112"/>
      <c r="CC5" s="112"/>
      <c r="CD5" s="112"/>
      <c r="CE5" s="112"/>
      <c r="CF5" s="112"/>
      <c r="CG5" s="112"/>
      <c r="CH5" s="112"/>
      <c r="CI5" s="112"/>
      <c r="CJ5" s="112"/>
    </row>
    <row r="6" spans="1:88" ht="13.9" thickBot="1" x14ac:dyDescent="0.4">
      <c r="B6" s="59" t="s">
        <v>331</v>
      </c>
      <c r="C6" s="17" t="s">
        <v>19</v>
      </c>
      <c r="D6" s="18" t="s">
        <v>20</v>
      </c>
      <c r="E6" s="18" t="s">
        <v>21</v>
      </c>
      <c r="F6" s="81" t="s">
        <v>330</v>
      </c>
      <c r="G6" s="39"/>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1:88" ht="51" x14ac:dyDescent="0.35">
      <c r="B7" s="60">
        <v>1</v>
      </c>
      <c r="C7" s="30" t="s">
        <v>207</v>
      </c>
      <c r="D7" s="31" t="s">
        <v>254</v>
      </c>
      <c r="E7" s="31" t="s">
        <v>44</v>
      </c>
      <c r="F7" s="31">
        <v>2</v>
      </c>
      <c r="H7" s="88">
        <v>25.302983022708393</v>
      </c>
      <c r="I7" s="88">
        <v>25.306085674316463</v>
      </c>
      <c r="J7" s="88">
        <v>25.306436008952574</v>
      </c>
      <c r="K7" s="88">
        <v>25.306461771816796</v>
      </c>
      <c r="L7" s="88">
        <v>25.303641907601197</v>
      </c>
      <c r="M7" s="88">
        <v>25.306967294201783</v>
      </c>
      <c r="N7" s="88">
        <v>25.309718218205301</v>
      </c>
      <c r="O7" s="88">
        <v>25.312078347420329</v>
      </c>
      <c r="P7" s="88">
        <v>25.31475819242041</v>
      </c>
      <c r="Q7" s="88">
        <v>25.229595260731248</v>
      </c>
      <c r="R7" s="88">
        <v>25.231030952945044</v>
      </c>
      <c r="S7" s="88">
        <v>25.233188748679066</v>
      </c>
      <c r="T7" s="88">
        <v>25.236058351809657</v>
      </c>
      <c r="U7" s="88">
        <v>25.239800588964759</v>
      </c>
      <c r="V7" s="88">
        <v>25.242201124536397</v>
      </c>
      <c r="W7" s="88">
        <v>25.243974535073427</v>
      </c>
      <c r="X7" s="88">
        <v>25.245117292746755</v>
      </c>
      <c r="Y7" s="88">
        <v>25.223786360665414</v>
      </c>
      <c r="Z7" s="88">
        <v>25.227922138901693</v>
      </c>
      <c r="AA7" s="88">
        <v>25.229150132041429</v>
      </c>
      <c r="AB7" s="88">
        <v>25.226217191924988</v>
      </c>
      <c r="AC7" s="88">
        <v>25.221946380285495</v>
      </c>
      <c r="AD7" s="88">
        <v>25.217564070315852</v>
      </c>
      <c r="AE7" s="88">
        <v>25.213813342667152</v>
      </c>
      <c r="AF7" s="88">
        <v>25.211376994804613</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1:88" ht="51" x14ac:dyDescent="0.35">
      <c r="B8" s="60">
        <f>B7+1</f>
        <v>2</v>
      </c>
      <c r="C8" s="26" t="s">
        <v>210</v>
      </c>
      <c r="D8" s="27" t="s">
        <v>256</v>
      </c>
      <c r="E8" s="27" t="s">
        <v>44</v>
      </c>
      <c r="F8" s="27">
        <v>2</v>
      </c>
      <c r="H8" s="88">
        <v>36.840000000000003</v>
      </c>
      <c r="I8" s="88">
        <v>36.840000000000003</v>
      </c>
      <c r="J8" s="88">
        <v>36.840000000000003</v>
      </c>
      <c r="K8" s="88">
        <v>36.840000000000003</v>
      </c>
      <c r="L8" s="88">
        <v>36.840000000000003</v>
      </c>
      <c r="M8" s="88">
        <v>36.840000000000003</v>
      </c>
      <c r="N8" s="88">
        <v>36.840000000000003</v>
      </c>
      <c r="O8" s="88">
        <v>36.840000000000003</v>
      </c>
      <c r="P8" s="88">
        <v>36.840000000000003</v>
      </c>
      <c r="Q8" s="88">
        <v>36.840000000000003</v>
      </c>
      <c r="R8" s="88">
        <v>36.840000000000003</v>
      </c>
      <c r="S8" s="88">
        <v>36.840000000000003</v>
      </c>
      <c r="T8" s="88">
        <v>36.840000000000003</v>
      </c>
      <c r="U8" s="88">
        <v>36.840000000000003</v>
      </c>
      <c r="V8" s="88">
        <v>36.840000000000003</v>
      </c>
      <c r="W8" s="88">
        <v>36.840000000000003</v>
      </c>
      <c r="X8" s="88">
        <v>36.840000000000003</v>
      </c>
      <c r="Y8" s="88">
        <v>36.840000000000003</v>
      </c>
      <c r="Z8" s="88">
        <v>36.840000000000003</v>
      </c>
      <c r="AA8" s="88">
        <v>36.840000000000003</v>
      </c>
      <c r="AB8" s="88">
        <v>36.840000000000003</v>
      </c>
      <c r="AC8" s="88">
        <v>36.840000000000003</v>
      </c>
      <c r="AD8" s="88">
        <v>36.840000000000003</v>
      </c>
      <c r="AE8" s="88">
        <v>36.840000000000003</v>
      </c>
      <c r="AF8" s="88">
        <v>36.840000000000003</v>
      </c>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row>
    <row r="9" spans="1:88" ht="51" x14ac:dyDescent="0.35">
      <c r="B9" s="60">
        <f t="shared" ref="B9:B11" si="0">B8+1</f>
        <v>3</v>
      </c>
      <c r="C9" s="26" t="s">
        <v>213</v>
      </c>
      <c r="D9" s="27" t="s">
        <v>258</v>
      </c>
      <c r="E9" s="27" t="s">
        <v>44</v>
      </c>
      <c r="F9" s="27">
        <v>2</v>
      </c>
      <c r="H9" s="88">
        <v>36.840000000000003</v>
      </c>
      <c r="I9" s="88">
        <v>36.840000000000003</v>
      </c>
      <c r="J9" s="88">
        <v>36.840000000000003</v>
      </c>
      <c r="K9" s="88">
        <v>36.840000000000003</v>
      </c>
      <c r="L9" s="88">
        <v>36.840000000000003</v>
      </c>
      <c r="M9" s="88">
        <v>36.840000000000003</v>
      </c>
      <c r="N9" s="88">
        <v>36.840000000000003</v>
      </c>
      <c r="O9" s="88">
        <v>36.840000000000003</v>
      </c>
      <c r="P9" s="88">
        <v>36.840000000000003</v>
      </c>
      <c r="Q9" s="88">
        <v>36.840000000000003</v>
      </c>
      <c r="R9" s="88">
        <v>36.840000000000003</v>
      </c>
      <c r="S9" s="88">
        <v>36.840000000000003</v>
      </c>
      <c r="T9" s="88">
        <v>36.840000000000003</v>
      </c>
      <c r="U9" s="88">
        <v>36.840000000000003</v>
      </c>
      <c r="V9" s="88">
        <v>36.840000000000003</v>
      </c>
      <c r="W9" s="88">
        <v>36.840000000000003</v>
      </c>
      <c r="X9" s="88">
        <v>36.840000000000003</v>
      </c>
      <c r="Y9" s="88">
        <v>36.840000000000003</v>
      </c>
      <c r="Z9" s="88">
        <v>36.840000000000003</v>
      </c>
      <c r="AA9" s="88">
        <v>36.840000000000003</v>
      </c>
      <c r="AB9" s="88">
        <v>36.840000000000003</v>
      </c>
      <c r="AC9" s="88">
        <v>36.840000000000003</v>
      </c>
      <c r="AD9" s="88">
        <v>36.840000000000003</v>
      </c>
      <c r="AE9" s="88">
        <v>36.840000000000003</v>
      </c>
      <c r="AF9" s="88">
        <v>36.840000000000003</v>
      </c>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row>
    <row r="10" spans="1:88" ht="51" x14ac:dyDescent="0.35">
      <c r="B10" s="60">
        <f t="shared" si="0"/>
        <v>4</v>
      </c>
      <c r="C10" s="26" t="s">
        <v>216</v>
      </c>
      <c r="D10" s="27" t="s">
        <v>260</v>
      </c>
      <c r="E10" s="27" t="s">
        <v>44</v>
      </c>
      <c r="F10" s="27">
        <v>2</v>
      </c>
      <c r="H10" s="88">
        <v>1.1304154998474891</v>
      </c>
      <c r="I10" s="88">
        <v>1.1424252869896714</v>
      </c>
      <c r="J10" s="88">
        <v>1.1598867941506015</v>
      </c>
      <c r="K10" s="88">
        <v>1.1609550130960149</v>
      </c>
      <c r="L10" s="88">
        <v>1.1916743112813011</v>
      </c>
      <c r="M10" s="88">
        <v>1.1848659601539349</v>
      </c>
      <c r="N10" s="88">
        <v>1.2137209410855307</v>
      </c>
      <c r="O10" s="88">
        <v>1.2359971386443207</v>
      </c>
      <c r="P10" s="88">
        <v>1.2308767646501091</v>
      </c>
      <c r="Q10" s="88">
        <v>1.2624032440068009</v>
      </c>
      <c r="R10" s="88">
        <v>1.289391427230562</v>
      </c>
      <c r="S10" s="88">
        <v>1.2959788419542619</v>
      </c>
      <c r="T10" s="88">
        <v>1.311882273121789</v>
      </c>
      <c r="U10" s="88">
        <v>1.3473772692593309</v>
      </c>
      <c r="V10" s="88">
        <v>1.3631659813140891</v>
      </c>
      <c r="W10" s="88">
        <v>1.3749059842641891</v>
      </c>
      <c r="X10" s="88">
        <v>1.39330148359405</v>
      </c>
      <c r="Y10" s="88">
        <v>1.405401964850999</v>
      </c>
      <c r="Z10" s="88">
        <v>1.4337537440310919</v>
      </c>
      <c r="AA10" s="88">
        <v>1.4459561612255321</v>
      </c>
      <c r="AB10" s="88">
        <v>1.4779558671939439</v>
      </c>
      <c r="AC10" s="88">
        <v>1.48808499920981</v>
      </c>
      <c r="AD10" s="88">
        <v>1.522123613668495</v>
      </c>
      <c r="AE10" s="88">
        <v>1.5466075157417372</v>
      </c>
      <c r="AF10" s="88">
        <v>1.5711111416088122</v>
      </c>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c r="BV10" s="38"/>
      <c r="BW10" s="38"/>
      <c r="BX10" s="38"/>
      <c r="BY10" s="38"/>
      <c r="BZ10" s="38"/>
      <c r="CA10" s="38"/>
      <c r="CB10" s="38"/>
      <c r="CC10" s="38"/>
      <c r="CD10" s="38"/>
      <c r="CE10" s="38"/>
      <c r="CF10" s="38"/>
      <c r="CG10" s="38"/>
      <c r="CH10" s="38"/>
      <c r="CI10" s="38"/>
      <c r="CJ10" s="38"/>
    </row>
    <row r="11" spans="1:88" ht="51" x14ac:dyDescent="0.35">
      <c r="B11" s="60">
        <f t="shared" si="0"/>
        <v>5</v>
      </c>
      <c r="C11" s="26" t="s">
        <v>219</v>
      </c>
      <c r="D11" s="27" t="s">
        <v>261</v>
      </c>
      <c r="E11" s="27" t="s">
        <v>44</v>
      </c>
      <c r="F11" s="27">
        <v>2</v>
      </c>
      <c r="H11" s="90">
        <v>10.406601477444122</v>
      </c>
      <c r="I11" s="90">
        <v>10.391489038693869</v>
      </c>
      <c r="J11" s="90">
        <v>10.373677196896828</v>
      </c>
      <c r="K11" s="90">
        <v>10.372583215087193</v>
      </c>
      <c r="L11" s="90">
        <v>10.344683781117507</v>
      </c>
      <c r="M11" s="90">
        <v>10.348166745644285</v>
      </c>
      <c r="N11" s="90">
        <v>10.316560840709172</v>
      </c>
      <c r="O11" s="90">
        <v>10.291924513935355</v>
      </c>
      <c r="P11" s="90">
        <v>10.294365042929485</v>
      </c>
      <c r="Q11" s="90">
        <v>10.348001495261954</v>
      </c>
      <c r="R11" s="90">
        <v>10.319577619824397</v>
      </c>
      <c r="S11" s="90">
        <v>10.310832409366675</v>
      </c>
      <c r="T11" s="90">
        <v>10.292059375068558</v>
      </c>
      <c r="U11" s="90">
        <v>10.252822141775914</v>
      </c>
      <c r="V11" s="90">
        <v>10.234632894149517</v>
      </c>
      <c r="W11" s="90">
        <v>10.221119480662388</v>
      </c>
      <c r="X11" s="90">
        <v>10.201581223659199</v>
      </c>
      <c r="Y11" s="90">
        <v>10.21081167448359</v>
      </c>
      <c r="Z11" s="90">
        <v>10.178324117067218</v>
      </c>
      <c r="AA11" s="90">
        <v>10.164893706733043</v>
      </c>
      <c r="AB11" s="90">
        <v>10.135826940881071</v>
      </c>
      <c r="AC11" s="90">
        <v>10.129968620504698</v>
      </c>
      <c r="AD11" s="90">
        <v>10.100312316015657</v>
      </c>
      <c r="AE11" s="90">
        <v>10.079579141591115</v>
      </c>
      <c r="AF11" s="90">
        <v>10.057511863586578</v>
      </c>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row>
    <row r="12" spans="1:88" x14ac:dyDescent="0.35"/>
    <row r="13" spans="1:88" x14ac:dyDescent="0.35"/>
    <row r="14" spans="1:88" x14ac:dyDescent="0.35"/>
    <row r="15" spans="1:88" ht="13.9" x14ac:dyDescent="0.4">
      <c r="B15" s="48" t="s">
        <v>333</v>
      </c>
    </row>
    <row r="16" spans="1:88" x14ac:dyDescent="0.35"/>
    <row r="17" spans="2:9" x14ac:dyDescent="0.35">
      <c r="B17" s="49"/>
      <c r="C17" t="s">
        <v>334</v>
      </c>
    </row>
    <row r="18" spans="2:9" x14ac:dyDescent="0.35"/>
    <row r="19" spans="2:9" x14ac:dyDescent="0.35">
      <c r="B19" s="50"/>
      <c r="C19" t="s">
        <v>335</v>
      </c>
    </row>
    <row r="20" spans="2:9" x14ac:dyDescent="0.35"/>
    <row r="21" spans="2:9" x14ac:dyDescent="0.35"/>
    <row r="22" spans="2:9" x14ac:dyDescent="0.35"/>
    <row r="23" spans="2:9" ht="14.25" x14ac:dyDescent="0.45">
      <c r="B23" s="113" t="s">
        <v>343</v>
      </c>
      <c r="C23" s="114"/>
      <c r="D23" s="114"/>
      <c r="E23" s="114"/>
      <c r="F23" s="114"/>
      <c r="G23" s="114"/>
      <c r="H23" s="114"/>
      <c r="I23" s="115"/>
    </row>
    <row r="24" spans="2:9" x14ac:dyDescent="0.35"/>
    <row r="25" spans="2:9" s="6" customFormat="1" x14ac:dyDescent="0.35">
      <c r="B25" s="52" t="s">
        <v>331</v>
      </c>
      <c r="C25" s="116" t="s">
        <v>329</v>
      </c>
      <c r="D25" s="116"/>
      <c r="E25" s="116"/>
      <c r="F25" s="116"/>
      <c r="G25" s="116"/>
      <c r="H25" s="116"/>
      <c r="I25" s="116"/>
    </row>
    <row r="26" spans="2:9" s="6" customFormat="1" ht="76.900000000000006" customHeight="1" x14ac:dyDescent="0.35">
      <c r="B26" s="53">
        <v>1</v>
      </c>
      <c r="C26" s="104" t="s">
        <v>255</v>
      </c>
      <c r="D26" s="105"/>
      <c r="E26" s="105"/>
      <c r="F26" s="105"/>
      <c r="G26" s="105"/>
      <c r="H26" s="105"/>
      <c r="I26" s="105"/>
    </row>
    <row r="27" spans="2:9" s="6" customFormat="1" ht="54" customHeight="1" x14ac:dyDescent="0.35">
      <c r="B27" s="53">
        <v>2</v>
      </c>
      <c r="C27" s="104" t="s">
        <v>257</v>
      </c>
      <c r="D27" s="105"/>
      <c r="E27" s="105"/>
      <c r="F27" s="105"/>
      <c r="G27" s="105"/>
      <c r="H27" s="105"/>
      <c r="I27" s="105"/>
    </row>
    <row r="28" spans="2:9" s="6" customFormat="1" ht="58.15" customHeight="1" x14ac:dyDescent="0.35">
      <c r="B28" s="53">
        <v>3</v>
      </c>
      <c r="C28" s="104" t="s">
        <v>259</v>
      </c>
      <c r="D28" s="105"/>
      <c r="E28" s="105"/>
      <c r="F28" s="105"/>
      <c r="G28" s="105"/>
      <c r="H28" s="105"/>
      <c r="I28" s="105"/>
    </row>
    <row r="29" spans="2:9" s="6" customFormat="1" ht="61.15" customHeight="1" x14ac:dyDescent="0.35">
      <c r="B29" s="53">
        <v>4</v>
      </c>
      <c r="C29" s="104" t="s">
        <v>218</v>
      </c>
      <c r="D29" s="105"/>
      <c r="E29" s="105"/>
      <c r="F29" s="105"/>
      <c r="G29" s="105"/>
      <c r="H29" s="105"/>
      <c r="I29" s="105"/>
    </row>
    <row r="30" spans="2:9" s="6" customFormat="1" ht="58.5" customHeight="1" x14ac:dyDescent="0.35">
      <c r="B30" s="53">
        <v>5</v>
      </c>
      <c r="C30" s="104" t="s">
        <v>262</v>
      </c>
      <c r="D30" s="105"/>
      <c r="E30" s="105"/>
      <c r="F30" s="105"/>
      <c r="G30" s="105"/>
      <c r="H30" s="105"/>
      <c r="I30" s="105"/>
    </row>
    <row r="31" spans="2:9" x14ac:dyDescent="0.35"/>
    <row r="32" spans="2:9" x14ac:dyDescent="0.35"/>
    <row r="33" x14ac:dyDescent="0.35"/>
    <row r="34" x14ac:dyDescent="0.35"/>
    <row r="35" x14ac:dyDescent="0.35"/>
    <row r="36" x14ac:dyDescent="0.35"/>
    <row r="37" x14ac:dyDescent="0.35"/>
    <row r="38" x14ac:dyDescent="0.35"/>
    <row r="39" x14ac:dyDescent="0.35"/>
    <row r="40" x14ac:dyDescent="0.35"/>
    <row r="41" x14ac:dyDescent="0.35"/>
    <row r="42" x14ac:dyDescent="0.35"/>
    <row r="43" x14ac:dyDescent="0.35"/>
    <row r="44" x14ac:dyDescent="0.35"/>
    <row r="45" x14ac:dyDescent="0.35"/>
    <row r="46" x14ac:dyDescent="0.35"/>
    <row r="47" x14ac:dyDescent="0.35"/>
    <row r="48" x14ac:dyDescent="0.35"/>
    <row r="49" x14ac:dyDescent="0.35"/>
    <row r="50" x14ac:dyDescent="0.35"/>
    <row r="51" x14ac:dyDescent="0.35"/>
    <row r="52" x14ac:dyDescent="0.35"/>
    <row r="53" x14ac:dyDescent="0.35"/>
    <row r="54" x14ac:dyDescent="0.35"/>
    <row r="55" x14ac:dyDescent="0.35"/>
  </sheetData>
  <mergeCells count="14">
    <mergeCell ref="C30:I30"/>
    <mergeCell ref="H5:AF5"/>
    <mergeCell ref="AG5:CJ5"/>
    <mergeCell ref="B1:F1"/>
    <mergeCell ref="B23:I23"/>
    <mergeCell ref="B3:C3"/>
    <mergeCell ref="B4:C4"/>
    <mergeCell ref="D3:F3"/>
    <mergeCell ref="D4:F4"/>
    <mergeCell ref="C25:I25"/>
    <mergeCell ref="C26:I26"/>
    <mergeCell ref="C27:I27"/>
    <mergeCell ref="C28:I28"/>
    <mergeCell ref="C29:I2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D2653F2BCD2994AABD97056D5C4B664" ma:contentTypeVersion="17" ma:contentTypeDescription="Create a new document." ma:contentTypeScope="" ma:versionID="e18f492782d6224813dde86e955565f7">
  <xsd:schema xmlns:xsd="http://www.w3.org/2001/XMLSchema" xmlns:xs="http://www.w3.org/2001/XMLSchema" xmlns:p="http://schemas.microsoft.com/office/2006/metadata/properties" xmlns:ns1="http://schemas.microsoft.com/sharepoint/v3" xmlns:ns2="d852d1d0-47cf-479c-bdc8-fbab9582b508" xmlns:ns3="a5b6c6c6-ea0f-4b14-b640-b2fdfab8b5c6" xmlns:ns4="75e05205-f2e1-4168-9176-3cea1311c638" targetNamespace="http://schemas.microsoft.com/office/2006/metadata/properties" ma:root="true" ma:fieldsID="bb10601f5cff79897376a97b9840c8a5" ns1:_="" ns2:_="" ns3:_="" ns4:_="">
    <xsd:import namespace="http://schemas.microsoft.com/sharepoint/v3"/>
    <xsd:import namespace="d852d1d0-47cf-479c-bdc8-fbab9582b508"/>
    <xsd:import namespace="a5b6c6c6-ea0f-4b14-b640-b2fdfab8b5c6"/>
    <xsd:import namespace="75e05205-f2e1-4168-9176-3cea1311c63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1:_ip_UnifiedCompliancePolicyProperties" minOccurs="0"/>
                <xsd:element ref="ns1:_ip_UnifiedCompliancePolicyUIAction" minOccurs="0"/>
                <xsd:element ref="ns2:MediaLengthInSeconds" minOccurs="0"/>
                <xsd:element ref="ns2:MediaServiceOCR" minOccurs="0"/>
                <xsd:element ref="ns3:SharedWithUsers" minOccurs="0"/>
                <xsd:element ref="ns3:SharedWithDetail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852d1d0-47cf-479c-bdc8-fbab9582b5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510b0734-55aa-48eb-9cc1-796817ec1ed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5b6c6c6-ea0f-4b14-b640-b2fdfab8b5c6"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5e05205-f2e1-4168-9176-3cea1311c638"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2fe167ac-9958-4824-9602-ea2d25666665}" ma:internalName="TaxCatchAll" ma:showField="CatchAllData" ma:web="a5b6c6c6-ea0f-4b14-b640-b2fdfab8b5c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d852d1d0-47cf-479c-bdc8-fbab9582b508">
      <Terms xmlns="http://schemas.microsoft.com/office/infopath/2007/PartnerControls"/>
    </lcf76f155ced4ddcb4097134ff3c332f>
    <_ip_UnifiedCompliancePolicyProperties xmlns="http://schemas.microsoft.com/sharepoint/v3" xsi:nil="true"/>
    <TaxCatchAll xmlns="75e05205-f2e1-4168-9176-3cea1311c63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B265E5A-B6EE-41F9-B835-69FE355288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852d1d0-47cf-479c-bdc8-fbab9582b508"/>
    <ds:schemaRef ds:uri="a5b6c6c6-ea0f-4b14-b640-b2fdfab8b5c6"/>
    <ds:schemaRef ds:uri="75e05205-f2e1-4168-9176-3cea1311c6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B505F09-1AD7-47E1-880A-1E18A344DD5B}">
  <ds:schemaRefs>
    <ds:schemaRef ds:uri="http://schemas.microsoft.com/office/2006/metadata/properties"/>
    <ds:schemaRef ds:uri="3e4c319f-f868-4ceb-8801-8cf7367b8c3d"/>
    <ds:schemaRef ds:uri="http://purl.org/dc/dcmitype/"/>
    <ds:schemaRef ds:uri="http://schemas.microsoft.com/office/2006/documentManagement/types"/>
    <ds:schemaRef ds:uri="http://schemas.openxmlformats.org/package/2006/metadata/core-properties"/>
    <ds:schemaRef ds:uri="http://purl.org/dc/terms/"/>
    <ds:schemaRef ds:uri="http://schemas.microsoft.com/office/infopath/2007/PartnerControls"/>
    <ds:schemaRef ds:uri="http://www.w3.org/XML/1998/namespace"/>
    <ds:schemaRef ds:uri="2d0b8a70-048c-48a5-9212-02ef6b6db58c"/>
    <ds:schemaRef ds:uri="http://purl.org/dc/elements/1.1/"/>
    <ds:schemaRef ds:uri="http://schemas.microsoft.com/sharepoint/v3"/>
    <ds:schemaRef ds:uri="d852d1d0-47cf-479c-bdc8-fbab9582b508"/>
    <ds:schemaRef ds:uri="75e05205-f2e1-4168-9176-3cea1311c638"/>
  </ds:schemaRefs>
</ds:datastoreItem>
</file>

<file path=customXml/itemProps3.xml><?xml version="1.0" encoding="utf-8"?>
<ds:datastoreItem xmlns:ds="http://schemas.openxmlformats.org/officeDocument/2006/customXml" ds:itemID="{01E1DDA4-CDDF-4F46-8596-98FB2DE5F4F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vt:lpstr>
      <vt:lpstr>Table 2</vt:lpstr>
      <vt:lpstr>Table 3</vt:lpstr>
      <vt:lpstr>Table 4</vt:lpstr>
      <vt:lpstr>Table 5</vt:lpstr>
      <vt:lpstr>Table 6</vt:lpstr>
      <vt:lpstr>Table 7</vt:lpstr>
      <vt:lpstr>Table 8</vt:lpstr>
    </vt:vector>
  </TitlesOfParts>
  <Company>Water Services Regulation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Simon Harrow</dc:creator>
  <cp:lastModifiedBy>George Warner</cp:lastModifiedBy>
  <dcterms:created xsi:type="dcterms:W3CDTF">2017-04-19T07:39:06Z</dcterms:created>
  <dcterms:modified xsi:type="dcterms:W3CDTF">2022-11-28T15:48:12Z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0x0101000D2653F2BCD2994AABD97056D5C4B664</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Order">
    <vt:r8>100</vt:r8>
  </property>
  <property fmtid="{D5CDD505-2E9C-101B-9397-08002B2CF9AE}" pid="9" name="MediaServiceImageTags">
    <vt:lpwstr/>
  </property>
</Properties>
</file>