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9" documentId="10_ncr:100000_{C6A51C54-1630-49BE-900F-2E57245F23A4}" xr6:coauthVersionLast="47" xr6:coauthVersionMax="47" xr10:uidLastSave="{9BD89DC7-315F-4ADA-B8CA-71FA9C0A6C8B}"/>
  <bookViews>
    <workbookView xWindow="40920" yWindow="5685" windowWidth="29040" windowHeight="16440"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9" i="19"/>
  <c r="B10" i="19" s="1"/>
  <c r="B11" i="19" s="1"/>
  <c r="B8" i="19"/>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<sst xmlns="http://schemas.openxmlformats.org/spreadsheetml/2006/main" count="1057" uniqueCount="424">
  <si>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</si>
  <si>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</si>
  <si>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</si>
  <si>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</si>
  <si>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</si>
  <si>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</si>
  <si>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</si>
  <si>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</si>
  <si>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</si>
  <si>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</si>
  <si>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</si>
  <si>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</si>
  <si>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</si>
  <si>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</si>
  <si>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</si>
  <si>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</si>
  <si>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</si>
  <si>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</si>
  <si>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</si>
  <si>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</si>
  <si>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</si>
  <si>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</si>
  <si>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</si>
  <si>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</si>
  <si>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</si>
  <si>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</si>
  <si>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</si>
  <si>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</si>
  <si>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</si>
  <si>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</si>
  <si>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</si>
  <si>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</si>
  <si>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</si>
  <si>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</si>
  <si>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</si>
  <si>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</si>
  <si>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</si>
  <si>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</si>
  <si>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</si>
  <si>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</si>
  <si>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</si>
  <si>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</si>
  <si>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</si>
  <si>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</si>
  <si>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</si>
  <si>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</si>
  <si>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</si>
  <si>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</si>
  <si>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</si>
  <si>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</si>
  <si>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</si>
  <si>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</si>
  <si>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</si>
  <si>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</si>
  <si>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</si>
  <si>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</si>
  <si>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</si>
  <si>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</si>
  <si>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</si>
  <si>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</si>
  <si>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</si>
  <si>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</si>
  <si>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</si>
  <si>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</si>
  <si>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</si>
  <si>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</si>
  <si>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</si>
  <si>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</si>
  <si>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</si>
  <si>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</si>
  <si>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</si>
  <si>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</si>
  <si>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</si>
  <si>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</si>
  <si>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</si>
  <si>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</si>
  <si>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</si>
  <si>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</si>
  <si>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</si>
  <si>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</si>
  <si>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</si>
  <si>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</si>
  <si>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</si>
  <si>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</si>
  <si>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</si>
  <si>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</si>
  <si>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</si>
  <si>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</si>
  <si>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</si>
  <si>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</si>
  <si>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</si>
  <si>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</si>
  <si>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</si>
  <si>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</si>
  <si>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</si>
  <si>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</si>
  <si>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</si>
  <si>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</si>
  <si>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</si>
  <si>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</si>
  <si>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</si>
  <si>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</si>
  <si>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</si>
  <si>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</si>
  <si>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</si>
  <si>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</si>
  <si>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</si>
  <si>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</si>
  <si>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</si>
  <si>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</si>
  <si>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</si>
  <si>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</si>
  <si>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</si>
  <si>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</si>
  <si>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</si>
  <si>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</si>
  <si>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</si>
  <si>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</si>
  <si>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</si>
  <si>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</si>
  <si>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</si>
  <si>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</si>
  <si>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</si>
  <si>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</si>
  <si>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</si>
  <si>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</si>
  <si>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</si>
  <si>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</si>
  <si>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</si>
  <si>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</si>
  <si>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</si>
  <si>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</si>
  <si>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</si>
  <si>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</si>
  <si>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</si>
  <si>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</si>
  <si>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</si>
  <si>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</si>
  <si>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</si>
  <si>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</si>
  <si>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</si>
  <si>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</si>
  <si>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</si>
  <si>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</si>
  <si>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</si>
  <si>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</si>
  <si>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</si>
  <si>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</si>
  <si>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</si>
  <si>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</si>
  <si>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</si>
  <si>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</si>
  <si>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</si>
  <si>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</si>
  <si>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</si>
  <si>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</si>
  <si>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</si>
  <si>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</si>
  <si>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</si>
  <si>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</si>
  <si>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</si>
  <si>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</si>
  <si>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</si>
  <si>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</si>
  <si>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</si>
  <si>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</si>
  <si>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</si>
  <si>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</si>
  <si>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</si>
  <si>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</si>
  <si>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</si>
  <si>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</si>
  <si>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</si>
  <si>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</si>
  <si>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</si>
  <si>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</si>
  <si>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</si>
  <si>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</si>
  <si>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</si>
  <si>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</si>
  <si>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</si>
  <si>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</si>
  <si>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</si>
  <si>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</si>
  <si>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</si>
  <si>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</si>
  <si>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</si>
  <si>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</si>
  <si>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</si>
  <si>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</si>
  <si>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</si>
  <si>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</si>
  <si>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</si>
  <si>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</si>
  <si>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</si>
  <si>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</si>
  <si>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</si>
  <si>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</si>
  <si>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</si>
  <si>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</si>
  <si>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</si>
  <si>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</si>
  <si>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</si>
  <si>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</si>
  <si>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</si>
  <si>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</si>
  <si>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</si>
  <si>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</si>
  <si>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</si>
  <si>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</si>
  <si>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</si>
  <si>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</si>
  <si>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</si>
  <si>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</si>
  <si>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</si>
  <si>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</si>
  <si>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</si>
  <si>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</si>
  <si>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</si>
  <si>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</si>
  <si>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</si>
  <si>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</si>
  <si>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</si>
  <si>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</si>
  <si>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</si>
  <si>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</si>
  <si>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</si>
  <si>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</si>
  <si>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</si>
  <si>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</si>
  <si>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</si>
  <si>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</si>
  <si>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</si>
  <si>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</si>
  <si>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</si>
  <si>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</si>
  <si>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</si>
  <si>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</si>
  <si>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</si>
  <si>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</si>
  <si>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</si>
  <si>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</si>
  <si>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</si>
  <si>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</si>
  <si>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</si>
  <si>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</si>
  <si>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</si>
  <si>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</si>
  <si>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</si>
  <si>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</si>
  <si>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</si>
  <si>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</si>
  <si>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</si>
  <si>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</si>
  <si>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</si>
  <si>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</si>
  <si>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</si>
  <si>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</si>
  <si>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</si>
  <si>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</si>
  <si>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</si>
  <si>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</si>
  <si>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</si>
  <si>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</si>
  <si>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</si>
  <si>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</si>
  <si>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</si>
  <si>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</si>
  <si>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</si>
  <si>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</si>
  <si>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</si>
  <si>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</si>
  <si>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</si>
  <si>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</si>
  <si>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</si>
  <si>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</si>
  <si>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</si>
  <si>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</si>
  <si>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</si>
  <si>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</si>
  <si>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</si>
  <si>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</si>
  <si>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</si>
  <si>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</si>
  <si>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</si>
  <si>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</si>
  <si>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</si>
  <si>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</si>
  <si>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</si>
  <si>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</si>
  <si>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</si>
  <si>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</si>
  <si>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</si>
  <si>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</si>
  <si>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</si>
  <si>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</si>
  <si>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</si>
  <si>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</si>
  <si>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</si>
  <si>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</si>
  <si>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</si>
  <si>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</si>
  <si>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</si>
  <si>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</si>
  <si>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</si>
  <si>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</si>
  <si>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</si>
  <si>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</si>
  <si>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</si>
  <si>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</si>
  <si>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</si>
  <si>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</si>
  <si>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</si>
  <si>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</si>
  <si>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</si>
  <si>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</si>
  <si>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</si>
  <si>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</si>
  <si>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</si>
  <si>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</si>
  <si>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</si>
  <si>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</si>
  <si>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</si>
  <si>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</si>
  <si>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</si>
  <si>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</si>
  <si>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</si>
  <si>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</si>
  <si>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</si>
  <si>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</si>
  <si>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</si>
  <si>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</si>
  <si>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</si>
  <si>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</si>
  <si>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</si>
  <si>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</si>
  <si>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</si>
  <si>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</si>
  <si>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</si>
  <si>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</si>
  <si>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</si>
  <si>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</si>
  <si>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</si>
  <si>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</si>
  <si>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</si>
  <si>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</si>
  <si>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</si>
  <si>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</si>
  <si>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</si>
  <si>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</si>
  <si>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</si>
  <si>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</si>
  <si>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</si>
  <si>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</si>
  <si>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</si>
  <si>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</si>
  <si>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</si>
  <si>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</si>
  <si>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</si>
  <si>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</si>
  <si>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</si>
  <si>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</si>
  <si>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</si>
  <si>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</si>
  <si>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</si>
  <si>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</si>
  <si>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</si>
  <si>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</si>
  <si>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</si>
  <si>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</si>
  <si>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</si>
  <si>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</si>
  <si>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</si>
  <si>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</si>
  <si>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</si>
  <si>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</si>
  <si>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</si>
  <si>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</si>
  <si>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</si>
  <si>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</si>
  <si>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</si>
  <si>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</si>
  <si>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</si>
  <si>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</si>
  <si>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</si>
  <si>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</si>
  <si>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</si>
  <si>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Central Lincolnshire WRZ to Nottinghamshire WRZ transfer</t>
  </si>
  <si>
    <t>NTM1</t>
  </si>
  <si>
    <t>Bulk Supply</t>
  </si>
  <si>
    <t>Y</t>
  </si>
  <si>
    <t>Extended Plus (medium) Option - Leakage</t>
  </si>
  <si>
    <t>NTM_LKG1</t>
  </si>
  <si>
    <t>Distribution Loss  reductions</t>
  </si>
  <si>
    <t>DMO - Distribution Loss Saving</t>
  </si>
  <si>
    <t>NTM_WSM1</t>
  </si>
  <si>
    <t>Supply pipe repairs / replacement &amp; Customer education / awareness</t>
  </si>
  <si>
    <t>DMO - Measured Efficiency Saving</t>
  </si>
  <si>
    <t>NTM_WEF2</t>
  </si>
  <si>
    <t>Other water efficiency</t>
  </si>
  <si>
    <t>DMO - Measured HH Consumption Saving</t>
  </si>
  <si>
    <t>DMO - Unmeasured Efficiency Saving</t>
  </si>
  <si>
    <t>DMO - Measured HH CSPL</t>
  </si>
  <si>
    <t>Nottinghamshire</t>
  </si>
  <si>
    <t>Bassetlaw, West Lindsey</t>
  </si>
  <si>
    <t>http://www.anglianwater.co.uk/about-us/water-resources-market-information.aspx</t>
  </si>
  <si>
    <t>3 days (no critical period deficit in WRZ)</t>
  </si>
  <si>
    <t>1 in 10 years</t>
  </si>
  <si>
    <t>1 in 40 years</t>
  </si>
  <si>
    <t>1 in 200 years</t>
  </si>
  <si>
    <t>Sources constrained by licence at average DO,  licence/asset at max DO</t>
  </si>
  <si>
    <t>High</t>
  </si>
  <si>
    <t>n/a</t>
  </si>
  <si>
    <t xml:space="preserve">Spare capacity has been assessed at max works output. </t>
  </si>
  <si>
    <t>Works 1  - 0.9 Ml/d - GW4 - output constrained by licence</t>
  </si>
  <si>
    <t>Works 2  - 0 Ml/d - GW4 - output at works capacity</t>
  </si>
  <si>
    <t>Anglian Water</t>
  </si>
  <si>
    <t>WRMP19</t>
  </si>
  <si>
    <t>For further information, or to discuss the bidding process please email kthompson@anglianwater.co.uk</t>
  </si>
  <si>
    <t>Data has been produced for the AWS WRMP and has been independently assured.</t>
  </si>
  <si>
    <t>All Tables</t>
  </si>
  <si>
    <t>Revised to WRMP Final Plan Tables</t>
  </si>
  <si>
    <t>Reviewed Table 1 Line 12 and revised where necessary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</si>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</sst>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103909</xdr:colOff>
      <xdr:row>5</xdr:row>
      <xdr:rowOff>121227</xdr:rowOff>
    </xdr:from>
    <xdr:to>
      <xdr:col>4</xdr:col>
      <xdr:colOff>3559580</xdr:colOff>
      <xdr:row>14</xdr:row>
      <xdr:rowOff>741084</xdr:rowOff>
    </xdr:to>
    <xdr:pic>
      <xdr:nvPicPr>
        <xdr:cNvPr id="4" name="Picture 3" descr="G:\AW_TW_AM_IM\Private\30 - WATER RESOURCES\(03) WRMP\(05) Demand Forecast\CURRENT\RZ_maps\NTM_noname.PNG">
          <a:extLst>
            <a:ext uri="{FF2B5EF4-FFF2-40B4-BE49-F238E27FC236}">
              <a16:creationId xmlns:a16="http://schemas.microsoft.com/office/drawing/2014/main" id="{289663C7-DBC1-4BA3-AAEA-B4AD2D941A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0" y="1714500"/>
          <a:ext cx="3455671" cy="304440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38" sqref="E38"/>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416</v>
      </c>
      <c r="E5" s="8" t="s">
        <v>3</v>
      </c>
    </row>
    <row r="6" spans="2:5" ht="15.4" thickBot="1" x14ac:dyDescent="0.4">
      <c r="B6" s="9" t="s">
        <v>327</v>
      </c>
      <c r="C6" s="45" t="s">
        <v>403</v>
      </c>
    </row>
    <row r="7" spans="2:5" ht="12" customHeight="1" thickBot="1" x14ac:dyDescent="0.4">
      <c r="B7" s="10"/>
      <c r="C7" s="41"/>
    </row>
    <row r="8" spans="2:5" ht="15" x14ac:dyDescent="0.35">
      <c r="B8" s="7" t="s">
        <v>4</v>
      </c>
      <c r="C8" s="44" t="s">
        <v>417</v>
      </c>
    </row>
    <row r="9" spans="2:5" ht="15" x14ac:dyDescent="0.35">
      <c r="B9" s="11" t="s">
        <v>5</v>
      </c>
      <c r="C9" s="98">
        <v>43160</v>
      </c>
    </row>
    <row r="10" spans="2:5" ht="15.4" thickBot="1" x14ac:dyDescent="0.4">
      <c r="B10" s="9" t="s">
        <v>6</v>
      </c>
      <c r="C10" s="100">
        <v>43831</v>
      </c>
    </row>
    <row r="11" spans="2:5" ht="12" customHeight="1" thickBot="1" x14ac:dyDescent="0.4">
      <c r="B11" s="10"/>
      <c r="C11" s="41"/>
    </row>
    <row r="12" spans="2:5" ht="30" x14ac:dyDescent="0.35">
      <c r="B12" s="7" t="s">
        <v>7</v>
      </c>
      <c r="C12" s="44" t="s">
        <v>418</v>
      </c>
    </row>
    <row r="13" spans="2:5" ht="37.15" customHeight="1" thickBot="1" x14ac:dyDescent="0.4">
      <c r="B13" s="9" t="s">
        <v>8</v>
      </c>
      <c r="C13" s="99" t="s">
        <v>405</v>
      </c>
    </row>
    <row r="14" spans="2:5" ht="12" customHeight="1" thickBot="1" x14ac:dyDescent="0.45">
      <c r="B14" s="12"/>
      <c r="C14" s="42"/>
    </row>
    <row r="15" spans="2:5" ht="59.45" customHeight="1" thickBot="1" x14ac:dyDescent="0.4">
      <c r="B15" s="13" t="s">
        <v>9</v>
      </c>
      <c r="C15" s="43" t="s">
        <v>419</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14" t="s">
        <v>2</v>
      </c>
      <c r="C3" s="115"/>
      <c r="D3" s="124" t="str">
        <f>'Cover sheet'!C5</f>
        <v>Anglian Water</v>
      </c>
      <c r="E3" s="125"/>
      <c r="F3" s="126"/>
    </row>
    <row r="4" spans="2:27" ht="15.4" thickBot="1" x14ac:dyDescent="0.4">
      <c r="B4" s="114" t="s">
        <v>327</v>
      </c>
      <c r="C4" s="115"/>
      <c r="D4" s="124" t="str">
        <f>'Cover sheet'!C6</f>
        <v>Nottinghamshire</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88" t="s">
        <v>394</v>
      </c>
      <c r="K7" s="88" t="s">
        <v>397</v>
      </c>
      <c r="L7" s="88" t="s">
        <v>400</v>
      </c>
      <c r="M7" s="88" t="s">
        <v>401</v>
      </c>
      <c r="N7" s="88" t="s">
        <v>402</v>
      </c>
      <c r="O7" s="33"/>
      <c r="P7" s="33"/>
      <c r="Q7" s="33"/>
      <c r="R7" s="33"/>
      <c r="S7" s="33"/>
      <c r="T7" s="33"/>
      <c r="U7" s="33"/>
      <c r="V7" s="33"/>
      <c r="W7" s="33"/>
      <c r="X7" s="33"/>
      <c r="Y7" s="33"/>
      <c r="Z7" s="33"/>
      <c r="AA7" s="33"/>
    </row>
    <row r="8" spans="2:27" ht="38.25" x14ac:dyDescent="0.35">
      <c r="B8" s="60">
        <v>2</v>
      </c>
      <c r="C8" s="26" t="s">
        <v>267</v>
      </c>
      <c r="D8" s="37" t="s">
        <v>268</v>
      </c>
      <c r="E8" s="37" t="s">
        <v>266</v>
      </c>
      <c r="F8" s="37" t="s">
        <v>24</v>
      </c>
      <c r="H8" s="91" t="s">
        <v>388</v>
      </c>
      <c r="I8" s="91" t="s">
        <v>392</v>
      </c>
      <c r="J8" s="91" t="s">
        <v>395</v>
      </c>
      <c r="K8" s="88" t="s">
        <v>398</v>
      </c>
      <c r="L8" s="91" t="s">
        <v>395</v>
      </c>
      <c r="M8" s="88" t="s">
        <v>398</v>
      </c>
      <c r="N8" s="91" t="s">
        <v>395</v>
      </c>
      <c r="O8" s="33"/>
      <c r="P8" s="33"/>
      <c r="Q8" s="33"/>
      <c r="R8" s="33"/>
      <c r="S8" s="33"/>
      <c r="T8" s="33"/>
      <c r="U8" s="33"/>
      <c r="V8" s="33"/>
      <c r="W8" s="33"/>
      <c r="X8" s="33"/>
      <c r="Y8" s="33"/>
      <c r="Z8" s="33"/>
      <c r="AA8" s="33"/>
    </row>
    <row r="9" spans="2:27" ht="38.25" x14ac:dyDescent="0.35">
      <c r="B9" s="60">
        <v>3</v>
      </c>
      <c r="C9" s="26" t="s">
        <v>270</v>
      </c>
      <c r="D9" s="37" t="s">
        <v>271</v>
      </c>
      <c r="E9" s="37" t="s">
        <v>266</v>
      </c>
      <c r="F9" s="37" t="s">
        <v>24</v>
      </c>
      <c r="H9" s="88" t="s">
        <v>389</v>
      </c>
      <c r="I9" s="88" t="s">
        <v>393</v>
      </c>
      <c r="J9" s="88" t="s">
        <v>396</v>
      </c>
      <c r="K9" s="88" t="s">
        <v>399</v>
      </c>
      <c r="L9" s="88" t="s">
        <v>396</v>
      </c>
      <c r="M9" s="88" t="s">
        <v>399</v>
      </c>
      <c r="N9" s="88" t="s">
        <v>396</v>
      </c>
      <c r="O9" s="33"/>
      <c r="P9" s="33"/>
      <c r="Q9" s="33"/>
      <c r="R9" s="33"/>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390</v>
      </c>
      <c r="K10" s="88" t="s">
        <v>390</v>
      </c>
      <c r="L10" s="88" t="s">
        <v>390</v>
      </c>
      <c r="M10" s="88" t="s">
        <v>390</v>
      </c>
      <c r="N10" s="88" t="s">
        <v>390</v>
      </c>
      <c r="O10" s="33"/>
      <c r="P10" s="33"/>
      <c r="Q10" s="33"/>
      <c r="R10" s="33"/>
      <c r="S10" s="33"/>
      <c r="T10" s="33"/>
      <c r="U10" s="33"/>
      <c r="V10" s="33"/>
      <c r="W10" s="33"/>
      <c r="X10" s="33"/>
      <c r="Y10" s="33"/>
      <c r="Z10" s="33"/>
      <c r="AA10" s="33"/>
    </row>
    <row r="11" spans="2:27" ht="38.25" x14ac:dyDescent="0.35">
      <c r="B11" s="60">
        <v>5</v>
      </c>
      <c r="C11" s="26" t="s">
        <v>277</v>
      </c>
      <c r="D11" s="37" t="s">
        <v>278</v>
      </c>
      <c r="E11" s="37" t="s">
        <v>47</v>
      </c>
      <c r="F11" s="37" t="s">
        <v>24</v>
      </c>
      <c r="H11" s="92" t="s">
        <v>59</v>
      </c>
      <c r="I11" s="92" t="s">
        <v>57</v>
      </c>
      <c r="J11" s="92" t="s">
        <v>57</v>
      </c>
      <c r="K11" s="92" t="s">
        <v>57</v>
      </c>
      <c r="L11" s="92" t="s">
        <v>57</v>
      </c>
      <c r="M11" s="92" t="s">
        <v>57</v>
      </c>
      <c r="N11" s="92" t="s">
        <v>57</v>
      </c>
      <c r="O11" s="33"/>
      <c r="P11" s="33"/>
      <c r="Q11" s="33"/>
      <c r="R11" s="33"/>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3.5</v>
      </c>
      <c r="I13" s="93">
        <v>0.44543233304162372</v>
      </c>
      <c r="J13" s="93">
        <v>0.13339001809093998</v>
      </c>
      <c r="K13" s="93">
        <v>0.42163355940634317</v>
      </c>
      <c r="L13" s="93">
        <v>0.32801215810204104</v>
      </c>
      <c r="M13" s="93">
        <v>5.6421890382586326E-2</v>
      </c>
      <c r="N13" s="93">
        <v>0.32838817691643873</v>
      </c>
      <c r="O13" s="33"/>
      <c r="P13" s="33"/>
      <c r="Q13" s="33"/>
      <c r="R13" s="33"/>
      <c r="S13" s="33"/>
      <c r="T13" s="33"/>
      <c r="U13" s="33"/>
      <c r="V13" s="33"/>
      <c r="W13" s="33"/>
      <c r="X13" s="33"/>
      <c r="Y13" s="33"/>
      <c r="Z13" s="33"/>
      <c r="AA13" s="33"/>
    </row>
    <row r="14" spans="2:27" ht="38.25" x14ac:dyDescent="0.35">
      <c r="B14" s="60">
        <v>8</v>
      </c>
      <c r="C14" s="26" t="s">
        <v>283</v>
      </c>
      <c r="D14" s="37" t="s">
        <v>284</v>
      </c>
      <c r="E14" s="37" t="s">
        <v>285</v>
      </c>
      <c r="F14" s="37">
        <v>2</v>
      </c>
      <c r="H14" s="88">
        <v>32166.622116006361</v>
      </c>
      <c r="I14" s="88">
        <v>3454.2546237851561</v>
      </c>
      <c r="J14" s="88">
        <v>1117.2511814956179</v>
      </c>
      <c r="K14" s="88">
        <v>3175.9734541252947</v>
      </c>
      <c r="L14" s="88">
        <v>2872.1549027847223</v>
      </c>
      <c r="M14" s="88">
        <v>437.17070172109004</v>
      </c>
      <c r="N14" s="88">
        <v>2721.5722414167208</v>
      </c>
      <c r="O14" s="33"/>
      <c r="P14" s="33"/>
      <c r="Q14" s="33"/>
      <c r="R14" s="33"/>
      <c r="S14" s="33"/>
      <c r="T14" s="33"/>
      <c r="U14" s="33"/>
      <c r="V14" s="33"/>
      <c r="W14" s="33"/>
      <c r="X14" s="33"/>
      <c r="Y14" s="33"/>
      <c r="Z14" s="33"/>
      <c r="AA14" s="33"/>
    </row>
    <row r="15" spans="2:27" ht="38.25" x14ac:dyDescent="0.35">
      <c r="B15" s="60">
        <v>9</v>
      </c>
      <c r="C15" s="26" t="s">
        <v>368</v>
      </c>
      <c r="D15" s="37" t="s">
        <v>286</v>
      </c>
      <c r="E15" s="37" t="s">
        <v>287</v>
      </c>
      <c r="F15" s="37">
        <v>2</v>
      </c>
      <c r="H15" s="88">
        <v>63358.016637118504</v>
      </c>
      <c r="I15" s="88">
        <v>4543.1560905340193</v>
      </c>
      <c r="J15" s="88">
        <v>715.47467830010476</v>
      </c>
      <c r="K15" s="88">
        <v>0</v>
      </c>
      <c r="L15" s="88">
        <v>3635.1007039566157</v>
      </c>
      <c r="M15" s="88">
        <v>0</v>
      </c>
      <c r="N15" s="88">
        <v>3555.3515918055054</v>
      </c>
      <c r="O15" s="33"/>
      <c r="P15" s="33"/>
      <c r="Q15" s="33"/>
      <c r="R15" s="33"/>
      <c r="S15" s="33"/>
      <c r="T15" s="33"/>
      <c r="U15" s="33"/>
      <c r="V15" s="33"/>
      <c r="W15" s="33"/>
      <c r="X15" s="33"/>
      <c r="Y15" s="33"/>
      <c r="Z15" s="33"/>
      <c r="AA15" s="33"/>
    </row>
    <row r="16" spans="2:27" ht="38.25" x14ac:dyDescent="0.35">
      <c r="B16" s="60">
        <v>10</v>
      </c>
      <c r="C16" s="26" t="s">
        <v>369</v>
      </c>
      <c r="D16" s="37" t="s">
        <v>288</v>
      </c>
      <c r="E16" s="37" t="s">
        <v>287</v>
      </c>
      <c r="F16" s="37">
        <v>2</v>
      </c>
      <c r="H16" s="88">
        <v>2344.5316827101933</v>
      </c>
      <c r="I16" s="88">
        <v>434.22098917025824</v>
      </c>
      <c r="J16" s="88">
        <v>1021.6229071093683</v>
      </c>
      <c r="K16" s="88">
        <v>792.34237114577729</v>
      </c>
      <c r="L16" s="88">
        <v>2335.8860541966046</v>
      </c>
      <c r="M16" s="88">
        <v>115.91183526489802</v>
      </c>
      <c r="N16" s="88">
        <v>2284.2032757443171</v>
      </c>
      <c r="O16" s="33"/>
      <c r="P16" s="33"/>
      <c r="Q16" s="33"/>
      <c r="R16" s="33"/>
      <c r="S16" s="33"/>
      <c r="T16" s="33"/>
      <c r="U16" s="33"/>
      <c r="V16" s="33"/>
      <c r="W16" s="33"/>
      <c r="X16" s="33"/>
      <c r="Y16" s="33"/>
      <c r="Z16" s="33"/>
      <c r="AA16" s="33"/>
    </row>
    <row r="17" spans="1:27" ht="38.25" x14ac:dyDescent="0.35">
      <c r="B17" s="60">
        <v>11</v>
      </c>
      <c r="C17" s="26" t="s">
        <v>375</v>
      </c>
      <c r="D17" s="37" t="s">
        <v>289</v>
      </c>
      <c r="E17" s="37" t="s">
        <v>287</v>
      </c>
      <c r="F17" s="37">
        <v>2</v>
      </c>
      <c r="H17" s="88">
        <v>0</v>
      </c>
      <c r="I17" s="88">
        <v>595.25436701025637</v>
      </c>
      <c r="J17" s="88">
        <v>1051.2391467842981</v>
      </c>
      <c r="K17" s="88">
        <v>397.89851676778619</v>
      </c>
      <c r="L17" s="88">
        <v>2588.5976705916728</v>
      </c>
      <c r="M17" s="88">
        <v>56.25912115097384</v>
      </c>
      <c r="N17" s="88">
        <v>2525.3890253659192</v>
      </c>
      <c r="O17" s="33"/>
      <c r="P17" s="33"/>
      <c r="Q17" s="33"/>
      <c r="R17" s="33"/>
      <c r="S17" s="33"/>
      <c r="T17" s="33"/>
      <c r="U17" s="33"/>
      <c r="V17" s="33"/>
      <c r="W17" s="33"/>
      <c r="X17" s="33"/>
      <c r="Y17" s="33"/>
      <c r="Z17" s="33"/>
      <c r="AA17" s="33"/>
    </row>
    <row r="18" spans="1:27" ht="38.25" x14ac:dyDescent="0.35">
      <c r="B18" s="60">
        <v>12</v>
      </c>
      <c r="C18" s="26" t="s">
        <v>376</v>
      </c>
      <c r="D18" s="37" t="s">
        <v>290</v>
      </c>
      <c r="E18" s="37" t="s">
        <v>287</v>
      </c>
      <c r="F18" s="37">
        <v>2</v>
      </c>
      <c r="H18" s="88">
        <v>292.50878860730461</v>
      </c>
      <c r="I18" s="88">
        <v>88.325723627096991</v>
      </c>
      <c r="J18" s="88">
        <v>14.072897475548757</v>
      </c>
      <c r="K18" s="88">
        <v>0</v>
      </c>
      <c r="L18" s="88">
        <v>35.322734954721049</v>
      </c>
      <c r="M18" s="88">
        <v>0</v>
      </c>
      <c r="N18" s="88">
        <v>33.885296231405221</v>
      </c>
      <c r="O18" s="33"/>
      <c r="P18" s="33"/>
      <c r="Q18" s="33"/>
      <c r="R18" s="33"/>
      <c r="S18" s="33"/>
      <c r="T18" s="33"/>
      <c r="U18" s="33"/>
      <c r="V18" s="33"/>
      <c r="W18" s="33"/>
      <c r="X18" s="33"/>
      <c r="Y18" s="33"/>
      <c r="Z18" s="33"/>
      <c r="AA18" s="33"/>
    </row>
    <row r="19" spans="1:27" ht="38.25" x14ac:dyDescent="0.35">
      <c r="B19" s="60">
        <v>13</v>
      </c>
      <c r="C19" s="26" t="s">
        <v>377</v>
      </c>
      <c r="D19" s="37" t="s">
        <v>291</v>
      </c>
      <c r="E19" s="37" t="s">
        <v>287</v>
      </c>
      <c r="F19" s="37">
        <v>2</v>
      </c>
      <c r="H19" s="88">
        <v>1160.3722744629804</v>
      </c>
      <c r="I19" s="88">
        <v>1862.288552614491</v>
      </c>
      <c r="J19" s="88">
        <v>670.38458343069908</v>
      </c>
      <c r="K19" s="88">
        <v>1038.212781239313</v>
      </c>
      <c r="L19" s="88">
        <v>1693.5966894200812</v>
      </c>
      <c r="M19" s="88">
        <v>143.01867996189662</v>
      </c>
      <c r="N19" s="88">
        <v>1649.5421993503808</v>
      </c>
      <c r="O19" s="33"/>
      <c r="P19" s="33"/>
      <c r="Q19" s="33"/>
      <c r="R19" s="33"/>
      <c r="S19" s="33"/>
      <c r="T19" s="33"/>
      <c r="U19" s="33"/>
      <c r="V19" s="33"/>
      <c r="W19" s="33"/>
      <c r="X19" s="33"/>
      <c r="Y19" s="33"/>
      <c r="Z19" s="33"/>
      <c r="AA19" s="33"/>
    </row>
    <row r="20" spans="1:27" ht="38.25" x14ac:dyDescent="0.35">
      <c r="B20" s="60">
        <v>14</v>
      </c>
      <c r="C20" s="26" t="s">
        <v>378</v>
      </c>
      <c r="D20" s="37" t="s">
        <v>292</v>
      </c>
      <c r="E20" s="37" t="s">
        <v>287</v>
      </c>
      <c r="F20" s="37">
        <v>2</v>
      </c>
      <c r="H20" s="88">
        <v>67155.429382898976</v>
      </c>
      <c r="I20" s="88">
        <v>7523.2457229561232</v>
      </c>
      <c r="J20" s="88">
        <v>3472.7942131000191</v>
      </c>
      <c r="K20" s="88">
        <v>2228.4536691528765</v>
      </c>
      <c r="L20" s="88">
        <v>10288.503853119695</v>
      </c>
      <c r="M20" s="88">
        <v>315.18963637776847</v>
      </c>
      <c r="N20" s="88">
        <v>10048.371388497528</v>
      </c>
      <c r="O20" s="33"/>
      <c r="P20" s="33"/>
      <c r="Q20" s="33"/>
      <c r="R20" s="33"/>
      <c r="S20" s="33"/>
      <c r="T20" s="33"/>
      <c r="U20" s="33"/>
      <c r="V20" s="33"/>
      <c r="W20" s="33"/>
      <c r="X20" s="33"/>
      <c r="Y20" s="33"/>
      <c r="Z20" s="33"/>
      <c r="AA20" s="33"/>
    </row>
    <row r="21" spans="1:27" ht="38.25" x14ac:dyDescent="0.35">
      <c r="B21" s="60">
        <v>15</v>
      </c>
      <c r="C21" s="26" t="s">
        <v>293</v>
      </c>
      <c r="D21" s="37" t="s">
        <v>294</v>
      </c>
      <c r="E21" s="37" t="s">
        <v>295</v>
      </c>
      <c r="F21" s="37">
        <v>2</v>
      </c>
      <c r="H21" s="88">
        <v>204.25690979574321</v>
      </c>
      <c r="I21" s="88">
        <v>161.32659730243253</v>
      </c>
      <c r="J21" s="88">
        <v>249.57115985871147</v>
      </c>
      <c r="K21" s="88">
        <v>37.476411724019648</v>
      </c>
      <c r="L21" s="88">
        <v>298.01959568566008</v>
      </c>
      <c r="M21" s="88">
        <v>39.383004336304985</v>
      </c>
      <c r="N21" s="88">
        <v>307.35704037609349</v>
      </c>
      <c r="O21" s="33"/>
      <c r="P21" s="33"/>
      <c r="Q21" s="33"/>
      <c r="R21" s="33"/>
      <c r="S21" s="33"/>
      <c r="T21" s="33"/>
      <c r="U21" s="33"/>
      <c r="V21" s="33"/>
      <c r="W21" s="33"/>
      <c r="X21" s="33"/>
      <c r="Y21" s="33"/>
      <c r="Z21" s="33"/>
      <c r="AA21" s="33"/>
    </row>
    <row r="22" spans="1:27" ht="38.25" x14ac:dyDescent="0.35">
      <c r="B22" s="60">
        <v>16</v>
      </c>
      <c r="C22" s="26" t="s">
        <v>297</v>
      </c>
      <c r="D22" s="37" t="s">
        <v>298</v>
      </c>
      <c r="E22" s="37" t="s">
        <v>295</v>
      </c>
      <c r="F22" s="37">
        <v>2</v>
      </c>
      <c r="H22" s="88">
        <v>208.77364474487953</v>
      </c>
      <c r="I22" s="88">
        <v>217.79650148407953</v>
      </c>
      <c r="J22" s="88">
        <v>310.83379195456598</v>
      </c>
      <c r="K22" s="88">
        <v>70.166004261097399</v>
      </c>
      <c r="L22" s="88">
        <v>358.21549329196654</v>
      </c>
      <c r="M22" s="88">
        <v>72.097612016748528</v>
      </c>
      <c r="N22" s="88">
        <v>369.21200310548528</v>
      </c>
      <c r="O22" s="33"/>
      <c r="P22" s="33"/>
      <c r="Q22" s="33"/>
      <c r="R22" s="33"/>
      <c r="S22" s="33"/>
      <c r="T22" s="33"/>
      <c r="U22" s="33"/>
      <c r="V22" s="33"/>
      <c r="W22" s="33"/>
      <c r="X22" s="33"/>
      <c r="Y22" s="33"/>
      <c r="Z22" s="33"/>
      <c r="AA22" s="33"/>
    </row>
    <row r="23" spans="1:27" ht="38.25" x14ac:dyDescent="0.35">
      <c r="B23" s="60">
        <v>17</v>
      </c>
      <c r="C23" s="26" t="s">
        <v>300</v>
      </c>
      <c r="D23" s="37" t="s">
        <v>301</v>
      </c>
      <c r="E23" s="37" t="s">
        <v>302</v>
      </c>
      <c r="F23" s="37" t="s">
        <v>24</v>
      </c>
      <c r="H23" s="90">
        <v>4</v>
      </c>
      <c r="I23" s="90">
        <v>5</v>
      </c>
      <c r="J23" s="90">
        <v>3</v>
      </c>
      <c r="K23" s="90">
        <v>5</v>
      </c>
      <c r="L23" s="90">
        <v>3</v>
      </c>
      <c r="M23" s="90">
        <v>5</v>
      </c>
      <c r="N23" s="90">
        <v>3</v>
      </c>
      <c r="O23" s="33"/>
      <c r="P23" s="33"/>
      <c r="Q23" s="33"/>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5</v>
      </c>
      <c r="J24" s="94">
        <v>3</v>
      </c>
      <c r="K24" s="94">
        <v>5</v>
      </c>
      <c r="L24" s="94">
        <v>3</v>
      </c>
      <c r="M24" s="94">
        <v>5</v>
      </c>
      <c r="N24" s="94">
        <v>3</v>
      </c>
      <c r="O24" s="20"/>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18" t="s">
        <v>342</v>
      </c>
      <c r="C36" s="119"/>
      <c r="D36" s="119"/>
      <c r="E36" s="119"/>
      <c r="F36" s="119"/>
      <c r="G36" s="119"/>
      <c r="H36" s="119"/>
      <c r="I36" s="120"/>
    </row>
    <row r="37" spans="2:9" x14ac:dyDescent="0.35"/>
    <row r="38" spans="2:9" s="6" customFormat="1" x14ac:dyDescent="0.35">
      <c r="B38" s="52" t="s">
        <v>331</v>
      </c>
      <c r="C38" s="121" t="s">
        <v>329</v>
      </c>
      <c r="D38" s="121"/>
      <c r="E38" s="121"/>
      <c r="F38" s="121"/>
      <c r="G38" s="121"/>
      <c r="H38" s="121"/>
      <c r="I38" s="121"/>
    </row>
    <row r="39" spans="2:9" s="6" customFormat="1" ht="42" customHeight="1" x14ac:dyDescent="0.35">
      <c r="B39" s="53">
        <v>1</v>
      </c>
      <c r="C39" s="109" t="s">
        <v>366</v>
      </c>
      <c r="D39" s="110"/>
      <c r="E39" s="110"/>
      <c r="F39" s="110"/>
      <c r="G39" s="110"/>
      <c r="H39" s="110"/>
      <c r="I39" s="110"/>
    </row>
    <row r="40" spans="2:9" s="6" customFormat="1" ht="25.5" customHeight="1" x14ac:dyDescent="0.35">
      <c r="B40" s="53">
        <v>2</v>
      </c>
      <c r="C40" s="109" t="s">
        <v>269</v>
      </c>
      <c r="D40" s="110"/>
      <c r="E40" s="110"/>
      <c r="F40" s="110"/>
      <c r="G40" s="110"/>
      <c r="H40" s="110"/>
      <c r="I40" s="110"/>
    </row>
    <row r="41" spans="2:9" s="6" customFormat="1" ht="27" customHeight="1" x14ac:dyDescent="0.35">
      <c r="B41" s="53">
        <v>3</v>
      </c>
      <c r="C41" s="109" t="s">
        <v>272</v>
      </c>
      <c r="D41" s="110"/>
      <c r="E41" s="110"/>
      <c r="F41" s="110"/>
      <c r="G41" s="110"/>
      <c r="H41" s="110"/>
      <c r="I41" s="110"/>
    </row>
    <row r="42" spans="2:9" s="6" customFormat="1" ht="40.5" customHeight="1" x14ac:dyDescent="0.35">
      <c r="B42" s="53">
        <v>4</v>
      </c>
      <c r="C42" s="109" t="s">
        <v>276</v>
      </c>
      <c r="D42" s="110"/>
      <c r="E42" s="110"/>
      <c r="F42" s="110"/>
      <c r="G42" s="110"/>
      <c r="H42" s="110"/>
      <c r="I42" s="110"/>
    </row>
    <row r="43" spans="2:9" s="6" customFormat="1" ht="40.5" customHeight="1" x14ac:dyDescent="0.35">
      <c r="B43" s="53">
        <v>5</v>
      </c>
      <c r="C43" s="109" t="s">
        <v>279</v>
      </c>
      <c r="D43" s="110"/>
      <c r="E43" s="110"/>
      <c r="F43" s="110"/>
      <c r="G43" s="110"/>
      <c r="H43" s="110"/>
      <c r="I43" s="110"/>
    </row>
    <row r="44" spans="2:9" s="6" customFormat="1" ht="50.65" customHeight="1" x14ac:dyDescent="0.35">
      <c r="B44" s="53">
        <v>6</v>
      </c>
      <c r="C44" s="109" t="s">
        <v>367</v>
      </c>
      <c r="D44" s="110"/>
      <c r="E44" s="110"/>
      <c r="F44" s="110"/>
      <c r="G44" s="110"/>
      <c r="H44" s="110"/>
      <c r="I44" s="110"/>
    </row>
    <row r="45" spans="2:9" s="6" customFormat="1" ht="27.4" customHeight="1" x14ac:dyDescent="0.35">
      <c r="B45" s="53">
        <v>7</v>
      </c>
      <c r="C45" s="109" t="s">
        <v>282</v>
      </c>
      <c r="D45" s="110"/>
      <c r="E45" s="110"/>
      <c r="F45" s="110"/>
      <c r="G45" s="110"/>
      <c r="H45" s="110"/>
      <c r="I45" s="110"/>
    </row>
    <row r="46" spans="2:9" s="6" customFormat="1" ht="37.15" customHeight="1" x14ac:dyDescent="0.35">
      <c r="B46" s="53">
        <v>8</v>
      </c>
      <c r="C46" s="109" t="s">
        <v>370</v>
      </c>
      <c r="D46" s="110"/>
      <c r="E46" s="110"/>
      <c r="F46" s="110"/>
      <c r="G46" s="110"/>
      <c r="H46" s="110"/>
      <c r="I46" s="110"/>
    </row>
    <row r="47" spans="2:9" s="6" customFormat="1" ht="31.5" customHeight="1" x14ac:dyDescent="0.35">
      <c r="B47" s="53">
        <v>9</v>
      </c>
      <c r="C47" s="109" t="s">
        <v>371</v>
      </c>
      <c r="D47" s="110"/>
      <c r="E47" s="110"/>
      <c r="F47" s="110"/>
      <c r="G47" s="110"/>
      <c r="H47" s="110"/>
      <c r="I47" s="110"/>
    </row>
    <row r="48" spans="2:9" s="6" customFormat="1" ht="28.9" customHeight="1" x14ac:dyDescent="0.35">
      <c r="B48" s="53">
        <v>10</v>
      </c>
      <c r="C48" s="109" t="s">
        <v>372</v>
      </c>
      <c r="D48" s="110"/>
      <c r="E48" s="110"/>
      <c r="F48" s="110"/>
      <c r="G48" s="110"/>
      <c r="H48" s="110"/>
      <c r="I48" s="110"/>
    </row>
    <row r="49" spans="2:9" s="6" customFormat="1" ht="33" customHeight="1" x14ac:dyDescent="0.35">
      <c r="B49" s="53">
        <v>11</v>
      </c>
      <c r="C49" s="109" t="s">
        <v>373</v>
      </c>
      <c r="D49" s="110"/>
      <c r="E49" s="110"/>
      <c r="F49" s="110"/>
      <c r="G49" s="110"/>
      <c r="H49" s="110"/>
      <c r="I49" s="110"/>
    </row>
    <row r="50" spans="2:9" s="6" customFormat="1" ht="59.65" customHeight="1" x14ac:dyDescent="0.35">
      <c r="B50" s="53">
        <v>12</v>
      </c>
      <c r="C50" s="109" t="s">
        <v>374</v>
      </c>
      <c r="D50" s="110"/>
      <c r="E50" s="110"/>
      <c r="F50" s="110"/>
      <c r="G50" s="110"/>
      <c r="H50" s="110"/>
      <c r="I50" s="110"/>
    </row>
    <row r="51" spans="2:9" s="6" customFormat="1" ht="25.5" customHeight="1" x14ac:dyDescent="0.35">
      <c r="B51" s="53">
        <v>13</v>
      </c>
      <c r="C51" s="109" t="s">
        <v>380</v>
      </c>
      <c r="D51" s="110"/>
      <c r="E51" s="110"/>
      <c r="F51" s="110"/>
      <c r="G51" s="110"/>
      <c r="H51" s="110"/>
      <c r="I51" s="110"/>
    </row>
    <row r="52" spans="2:9" s="6" customFormat="1" ht="25.9" customHeight="1" x14ac:dyDescent="0.35">
      <c r="B52" s="53">
        <v>14</v>
      </c>
      <c r="C52" s="109" t="s">
        <v>379</v>
      </c>
      <c r="D52" s="110"/>
      <c r="E52" s="110"/>
      <c r="F52" s="110"/>
      <c r="G52" s="110"/>
      <c r="H52" s="110"/>
      <c r="I52" s="110"/>
    </row>
    <row r="53" spans="2:9" s="6" customFormat="1" ht="22.9" customHeight="1" x14ac:dyDescent="0.35">
      <c r="B53" s="53">
        <v>15</v>
      </c>
      <c r="C53" s="109" t="s">
        <v>296</v>
      </c>
      <c r="D53" s="110"/>
      <c r="E53" s="110"/>
      <c r="F53" s="110"/>
      <c r="G53" s="110"/>
      <c r="H53" s="110"/>
      <c r="I53" s="110"/>
    </row>
    <row r="54" spans="2:9" s="6" customFormat="1" ht="28.9" customHeight="1" x14ac:dyDescent="0.35">
      <c r="B54" s="53">
        <v>16</v>
      </c>
      <c r="C54" s="109" t="s">
        <v>299</v>
      </c>
      <c r="D54" s="110"/>
      <c r="E54" s="110"/>
      <c r="F54" s="110"/>
      <c r="G54" s="110"/>
      <c r="H54" s="110"/>
      <c r="I54" s="110"/>
    </row>
    <row r="55" spans="2:9" s="6" customFormat="1" ht="41.65" customHeight="1" x14ac:dyDescent="0.35">
      <c r="B55" s="53">
        <v>17</v>
      </c>
      <c r="C55" s="109" t="s">
        <v>303</v>
      </c>
      <c r="D55" s="110"/>
      <c r="E55" s="110"/>
      <c r="F55" s="110"/>
      <c r="G55" s="110"/>
      <c r="H55" s="110"/>
      <c r="I55" s="110"/>
    </row>
    <row r="56" spans="2:9" s="6" customFormat="1" ht="58.5" customHeight="1" x14ac:dyDescent="0.35">
      <c r="B56" s="53">
        <v>18</v>
      </c>
      <c r="C56" s="109" t="s">
        <v>306</v>
      </c>
      <c r="D56" s="110"/>
      <c r="E56" s="110"/>
      <c r="F56" s="110"/>
      <c r="G56" s="110"/>
      <c r="H56" s="110"/>
      <c r="I56" s="110"/>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D7" sqref="D7"/>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420</v>
      </c>
      <c r="D4" s="19" t="s">
        <v>421</v>
      </c>
      <c r="E4" s="20"/>
      <c r="F4" s="20"/>
    </row>
    <row r="5" spans="2:6" x14ac:dyDescent="0.35">
      <c r="B5" s="101">
        <v>43929</v>
      </c>
      <c r="C5" s="19" t="s">
        <v>420</v>
      </c>
      <c r="D5" s="19" t="s">
        <v>422</v>
      </c>
      <c r="E5" s="20"/>
      <c r="F5" s="20"/>
    </row>
    <row r="6" spans="2:6" x14ac:dyDescent="0.35">
      <c r="B6" s="101">
        <v>44889</v>
      </c>
      <c r="C6" s="19" t="s">
        <v>420</v>
      </c>
      <c r="D6" s="19" t="s">
        <v>423</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14" t="s">
        <v>2</v>
      </c>
      <c r="C3" s="115"/>
      <c r="D3" s="116" t="str">
        <f>'Cover sheet'!C5</f>
        <v>Anglian Water</v>
      </c>
      <c r="E3" s="116"/>
      <c r="F3" s="116"/>
      <c r="G3" s="68"/>
      <c r="H3" s="24"/>
    </row>
    <row r="4" spans="2:9" s="23" customFormat="1" ht="19.149999999999999" customHeight="1" thickBot="1" x14ac:dyDescent="0.4">
      <c r="B4" s="114" t="s">
        <v>327</v>
      </c>
      <c r="C4" s="115"/>
      <c r="D4" s="116" t="str">
        <f>'Cover sheet'!C6</f>
        <v>Nottinghamshire</v>
      </c>
      <c r="E4" s="116"/>
      <c r="F4" s="116"/>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03" t="s">
        <v>381</v>
      </c>
      <c r="I6" s="104"/>
    </row>
    <row r="7" spans="2:9" ht="40.15" customHeight="1" x14ac:dyDescent="0.35">
      <c r="B7" s="27">
        <v>1</v>
      </c>
      <c r="C7" s="46" t="s">
        <v>23</v>
      </c>
      <c r="D7" s="46" t="s">
        <v>24</v>
      </c>
      <c r="E7" s="61" t="s">
        <v>332</v>
      </c>
      <c r="F7" s="27" t="s">
        <v>24</v>
      </c>
      <c r="G7" s="63"/>
      <c r="H7" s="28" t="s">
        <v>404</v>
      </c>
      <c r="I7" s="96" t="s">
        <v>405</v>
      </c>
    </row>
    <row r="8" spans="2:9" ht="40.15" customHeight="1" x14ac:dyDescent="0.35">
      <c r="B8" s="27">
        <v>2</v>
      </c>
      <c r="C8" s="46" t="s">
        <v>25</v>
      </c>
      <c r="D8" s="46" t="s">
        <v>24</v>
      </c>
      <c r="E8" s="61" t="s">
        <v>26</v>
      </c>
      <c r="F8" s="27">
        <v>0</v>
      </c>
      <c r="G8" s="63"/>
      <c r="H8" s="28">
        <v>5</v>
      </c>
    </row>
    <row r="9" spans="2:9" ht="40.15" customHeight="1" x14ac:dyDescent="0.35">
      <c r="B9" s="27">
        <v>3</v>
      </c>
      <c r="C9" s="46" t="s">
        <v>27</v>
      </c>
      <c r="D9" s="46" t="s">
        <v>24</v>
      </c>
      <c r="E9" s="61" t="s">
        <v>28</v>
      </c>
      <c r="F9" s="27">
        <v>0</v>
      </c>
      <c r="G9" s="63"/>
      <c r="H9" s="97">
        <v>1</v>
      </c>
    </row>
    <row r="10" spans="2:9" ht="40.15" customHeight="1" x14ac:dyDescent="0.35">
      <c r="B10" s="27">
        <v>4</v>
      </c>
      <c r="C10" s="46" t="s">
        <v>30</v>
      </c>
      <c r="D10" s="46" t="s">
        <v>24</v>
      </c>
      <c r="E10" s="61" t="s">
        <v>28</v>
      </c>
      <c r="F10" s="27">
        <v>0</v>
      </c>
      <c r="G10" s="63"/>
      <c r="H10" s="97">
        <v>0</v>
      </c>
    </row>
    <row r="11" spans="2:9" ht="40.15" customHeight="1" x14ac:dyDescent="0.35">
      <c r="B11" s="27">
        <v>5</v>
      </c>
      <c r="C11" s="46" t="s">
        <v>32</v>
      </c>
      <c r="D11" s="46" t="s">
        <v>24</v>
      </c>
      <c r="E11" s="61" t="s">
        <v>28</v>
      </c>
      <c r="F11" s="27">
        <v>0</v>
      </c>
      <c r="G11" s="63"/>
      <c r="H11" s="97">
        <v>0</v>
      </c>
    </row>
    <row r="12" spans="2:9" ht="40.15" customHeight="1" x14ac:dyDescent="0.35">
      <c r="B12" s="27">
        <v>6</v>
      </c>
      <c r="C12" s="46" t="s">
        <v>34</v>
      </c>
      <c r="D12" s="46" t="s">
        <v>24</v>
      </c>
      <c r="E12" s="61" t="s">
        <v>28</v>
      </c>
      <c r="F12" s="27">
        <v>0</v>
      </c>
      <c r="G12" s="63"/>
      <c r="H12" s="97">
        <v>0</v>
      </c>
    </row>
    <row r="13" spans="2:9" ht="40.15" customHeight="1" x14ac:dyDescent="0.35">
      <c r="B13" s="27">
        <v>7</v>
      </c>
      <c r="C13" s="46" t="s">
        <v>36</v>
      </c>
      <c r="D13" s="46" t="s">
        <v>24</v>
      </c>
      <c r="E13" s="61" t="s">
        <v>28</v>
      </c>
      <c r="F13" s="27" t="s">
        <v>24</v>
      </c>
      <c r="G13" s="63"/>
      <c r="H13" s="28" t="s">
        <v>406</v>
      </c>
    </row>
    <row r="14" spans="2:9" ht="40.15" customHeight="1" x14ac:dyDescent="0.35">
      <c r="B14" s="27">
        <v>8</v>
      </c>
      <c r="C14" s="46" t="s">
        <v>37</v>
      </c>
      <c r="D14" s="46" t="s">
        <v>24</v>
      </c>
      <c r="E14" s="61" t="s">
        <v>38</v>
      </c>
      <c r="F14" s="27">
        <v>0</v>
      </c>
      <c r="G14" s="63"/>
      <c r="H14" s="28" t="s">
        <v>407</v>
      </c>
    </row>
    <row r="15" spans="2:9" ht="40.15" customHeight="1" x14ac:dyDescent="0.35">
      <c r="B15" s="27">
        <v>9</v>
      </c>
      <c r="C15" s="46" t="s">
        <v>39</v>
      </c>
      <c r="D15" s="47" t="s">
        <v>24</v>
      </c>
      <c r="E15" s="61" t="s">
        <v>38</v>
      </c>
      <c r="F15" s="27">
        <v>0</v>
      </c>
      <c r="G15" s="63"/>
      <c r="H15" s="28" t="s">
        <v>408</v>
      </c>
    </row>
    <row r="16" spans="2:9" ht="40.15" customHeight="1" x14ac:dyDescent="0.35">
      <c r="B16" s="27">
        <v>10</v>
      </c>
      <c r="C16" s="46" t="s">
        <v>41</v>
      </c>
      <c r="D16" s="47" t="s">
        <v>24</v>
      </c>
      <c r="E16" s="75" t="s">
        <v>38</v>
      </c>
      <c r="F16" s="27">
        <v>0</v>
      </c>
      <c r="G16" s="63"/>
      <c r="H16" s="28" t="s">
        <v>409</v>
      </c>
    </row>
    <row r="17" spans="2:8" ht="40.15" customHeight="1" x14ac:dyDescent="0.35">
      <c r="B17" s="27">
        <v>11</v>
      </c>
      <c r="C17" s="46" t="s">
        <v>347</v>
      </c>
      <c r="D17" s="47" t="s">
        <v>24</v>
      </c>
      <c r="E17" s="75" t="s">
        <v>266</v>
      </c>
      <c r="F17" s="27" t="s">
        <v>24</v>
      </c>
      <c r="G17" s="63"/>
      <c r="H17" s="28" t="s">
        <v>410</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59</v>
      </c>
    </row>
    <row r="20" spans="2:8" ht="40.15" customHeight="1" x14ac:dyDescent="0.35">
      <c r="B20" s="27">
        <v>14</v>
      </c>
      <c r="C20" s="46" t="s">
        <v>49</v>
      </c>
      <c r="D20" s="47" t="s">
        <v>24</v>
      </c>
      <c r="E20" s="75" t="s">
        <v>50</v>
      </c>
      <c r="F20" s="27" t="s">
        <v>348</v>
      </c>
      <c r="G20" s="63"/>
      <c r="H20" s="28" t="s">
        <v>411</v>
      </c>
    </row>
    <row r="21" spans="2:8" ht="40.15" customHeight="1" x14ac:dyDescent="0.35">
      <c r="B21" s="27">
        <v>15</v>
      </c>
      <c r="C21" s="46" t="s">
        <v>52</v>
      </c>
      <c r="D21" s="46" t="s">
        <v>24</v>
      </c>
      <c r="E21" s="75" t="s">
        <v>266</v>
      </c>
      <c r="F21" s="27" t="s">
        <v>24</v>
      </c>
      <c r="G21" s="63"/>
      <c r="H21" s="28" t="s">
        <v>412</v>
      </c>
    </row>
    <row r="22" spans="2:8" ht="40.15" customHeight="1" x14ac:dyDescent="0.35">
      <c r="B22" s="27">
        <v>16</v>
      </c>
      <c r="C22" s="46" t="s">
        <v>53</v>
      </c>
      <c r="D22" s="46" t="s">
        <v>24</v>
      </c>
      <c r="E22" s="75" t="s">
        <v>266</v>
      </c>
      <c r="F22" s="27" t="s">
        <v>24</v>
      </c>
      <c r="G22" s="63"/>
      <c r="H22" s="28" t="s">
        <v>413</v>
      </c>
    </row>
    <row r="23" spans="2:8" x14ac:dyDescent="0.35">
      <c r="H23" s="28" t="s">
        <v>414</v>
      </c>
    </row>
    <row r="24" spans="2:8" ht="13.9" customHeight="1" x14ac:dyDescent="0.35">
      <c r="H24" s="28" t="s">
        <v>415</v>
      </c>
    </row>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05" t="s">
        <v>336</v>
      </c>
      <c r="C33" s="106"/>
      <c r="D33" s="106"/>
      <c r="E33" s="106"/>
      <c r="F33" s="107"/>
      <c r="G33" s="70"/>
      <c r="H33" s="57"/>
      <c r="I33" s="57"/>
      <c r="J33" s="57"/>
      <c r="K33" s="58"/>
    </row>
    <row r="34" spans="1:11" s="6" customFormat="1" ht="13.9" customHeight="1" x14ac:dyDescent="0.35">
      <c r="H34" s="42"/>
    </row>
    <row r="35" spans="1:11" s="6" customFormat="1" ht="13.9" customHeight="1" x14ac:dyDescent="0.35">
      <c r="B35" s="54" t="s">
        <v>328</v>
      </c>
      <c r="C35" s="108" t="s">
        <v>329</v>
      </c>
      <c r="D35" s="108"/>
      <c r="E35" s="108"/>
      <c r="F35" s="108"/>
      <c r="G35" s="71"/>
    </row>
    <row r="36" spans="1:11" s="56" customFormat="1" ht="73.150000000000006" customHeight="1" x14ac:dyDescent="0.35">
      <c r="A36" s="6"/>
      <c r="B36" s="53">
        <v>1</v>
      </c>
      <c r="C36" s="111" t="s">
        <v>344</v>
      </c>
      <c r="D36" s="112"/>
      <c r="E36" s="112"/>
      <c r="F36" s="113"/>
      <c r="G36" s="72"/>
      <c r="H36" s="55"/>
      <c r="I36" s="55"/>
      <c r="J36" s="55"/>
    </row>
    <row r="37" spans="1:11" s="56" customFormat="1" ht="57" customHeight="1" x14ac:dyDescent="0.35">
      <c r="A37" s="6"/>
      <c r="B37" s="53">
        <v>2</v>
      </c>
      <c r="C37" s="109" t="s">
        <v>345</v>
      </c>
      <c r="D37" s="109"/>
      <c r="E37" s="109"/>
      <c r="F37" s="109"/>
      <c r="G37" s="72"/>
    </row>
    <row r="38" spans="1:11" s="56" customFormat="1" ht="40.15" customHeight="1" x14ac:dyDescent="0.35">
      <c r="A38" s="6"/>
      <c r="B38" s="53">
        <v>3</v>
      </c>
      <c r="C38" s="109" t="s">
        <v>29</v>
      </c>
      <c r="D38" s="109"/>
      <c r="E38" s="109"/>
      <c r="F38" s="109"/>
      <c r="G38" s="72"/>
    </row>
    <row r="39" spans="1:11" s="56" customFormat="1" ht="40.15" customHeight="1" x14ac:dyDescent="0.35">
      <c r="A39" s="6"/>
      <c r="B39" s="53">
        <v>4</v>
      </c>
      <c r="C39" s="109" t="s">
        <v>31</v>
      </c>
      <c r="D39" s="109"/>
      <c r="E39" s="109"/>
      <c r="F39" s="109"/>
      <c r="G39" s="72"/>
    </row>
    <row r="40" spans="1:11" s="56" customFormat="1" ht="40.15" customHeight="1" x14ac:dyDescent="0.35">
      <c r="A40" s="6"/>
      <c r="B40" s="53">
        <v>5</v>
      </c>
      <c r="C40" s="109" t="s">
        <v>33</v>
      </c>
      <c r="D40" s="109"/>
      <c r="E40" s="109"/>
      <c r="F40" s="109"/>
      <c r="G40" s="72"/>
    </row>
    <row r="41" spans="1:11" s="56" customFormat="1" ht="40.15" customHeight="1" x14ac:dyDescent="0.35">
      <c r="A41" s="6"/>
      <c r="B41" s="53">
        <v>6</v>
      </c>
      <c r="C41" s="109" t="s">
        <v>35</v>
      </c>
      <c r="D41" s="109"/>
      <c r="E41" s="109"/>
      <c r="F41" s="109"/>
      <c r="G41" s="72"/>
    </row>
    <row r="42" spans="1:11" s="56" customFormat="1" ht="60" customHeight="1" x14ac:dyDescent="0.35">
      <c r="A42" s="6"/>
      <c r="B42" s="53">
        <v>7</v>
      </c>
      <c r="C42" s="109" t="s">
        <v>383</v>
      </c>
      <c r="D42" s="109"/>
      <c r="E42" s="109"/>
      <c r="F42" s="109"/>
      <c r="G42" s="72"/>
    </row>
    <row r="43" spans="1:11" s="56" customFormat="1" ht="66" customHeight="1" x14ac:dyDescent="0.35">
      <c r="A43" s="6"/>
      <c r="B43" s="53">
        <v>8</v>
      </c>
      <c r="C43" s="109" t="s">
        <v>346</v>
      </c>
      <c r="D43" s="109"/>
      <c r="E43" s="109"/>
      <c r="F43" s="109"/>
      <c r="G43" s="72"/>
    </row>
    <row r="44" spans="1:11" s="56" customFormat="1" ht="49.5" customHeight="1" x14ac:dyDescent="0.35">
      <c r="A44" s="6"/>
      <c r="B44" s="53">
        <v>9</v>
      </c>
      <c r="C44" s="109" t="s">
        <v>40</v>
      </c>
      <c r="D44" s="109"/>
      <c r="E44" s="109"/>
      <c r="F44" s="109"/>
      <c r="G44" s="72"/>
    </row>
    <row r="45" spans="1:11" s="56" customFormat="1" ht="47.65" customHeight="1" x14ac:dyDescent="0.35">
      <c r="A45" s="6"/>
      <c r="B45" s="53">
        <v>10</v>
      </c>
      <c r="C45" s="110" t="s">
        <v>42</v>
      </c>
      <c r="D45" s="110"/>
      <c r="E45" s="110"/>
      <c r="F45" s="110"/>
      <c r="G45" s="73"/>
    </row>
    <row r="46" spans="1:11" s="56" customFormat="1" ht="77.650000000000006" customHeight="1" x14ac:dyDescent="0.35">
      <c r="A46" s="6"/>
      <c r="B46" s="53">
        <v>11</v>
      </c>
      <c r="C46" s="110" t="s">
        <v>384</v>
      </c>
      <c r="D46" s="110"/>
      <c r="E46" s="110"/>
      <c r="F46" s="110"/>
      <c r="G46" s="73"/>
    </row>
    <row r="47" spans="1:11" s="56" customFormat="1" ht="40.15" customHeight="1" x14ac:dyDescent="0.35">
      <c r="A47" s="6"/>
      <c r="B47" s="53">
        <v>12</v>
      </c>
      <c r="C47" s="110" t="s">
        <v>45</v>
      </c>
      <c r="D47" s="110"/>
      <c r="E47" s="110"/>
      <c r="F47" s="110"/>
      <c r="G47" s="73"/>
    </row>
    <row r="48" spans="1:11" s="56" customFormat="1" ht="40.15" customHeight="1" x14ac:dyDescent="0.35">
      <c r="A48" s="6"/>
      <c r="B48" s="53">
        <v>13</v>
      </c>
      <c r="C48" s="110" t="s">
        <v>48</v>
      </c>
      <c r="D48" s="110"/>
      <c r="E48" s="110"/>
      <c r="F48" s="110"/>
      <c r="G48" s="73"/>
    </row>
    <row r="49" spans="1:7" s="56" customFormat="1" ht="47.65" customHeight="1" x14ac:dyDescent="0.35">
      <c r="A49" s="6"/>
      <c r="B49" s="53">
        <v>14</v>
      </c>
      <c r="C49" s="110" t="s">
        <v>51</v>
      </c>
      <c r="D49" s="110"/>
      <c r="E49" s="110"/>
      <c r="F49" s="110"/>
      <c r="G49" s="73"/>
    </row>
    <row r="50" spans="1:7" s="56" customFormat="1" ht="91.15" customHeight="1" x14ac:dyDescent="0.35">
      <c r="A50" s="6"/>
      <c r="B50" s="53">
        <v>15</v>
      </c>
      <c r="C50" s="110" t="s">
        <v>385</v>
      </c>
      <c r="D50" s="110"/>
      <c r="E50" s="110"/>
      <c r="F50" s="110"/>
      <c r="G50" s="73"/>
    </row>
    <row r="51" spans="1:7" s="56" customFormat="1" ht="149.65" customHeight="1" x14ac:dyDescent="0.35">
      <c r="A51" s="6"/>
      <c r="B51" s="53">
        <v>16</v>
      </c>
      <c r="C51" s="110" t="s">
        <v>386</v>
      </c>
      <c r="D51" s="110"/>
      <c r="E51" s="110"/>
      <c r="F51" s="110"/>
      <c r="G51" s="73"/>
    </row>
    <row r="52" spans="1:7" x14ac:dyDescent="0.35"/>
    <row r="53" spans="1:7" x14ac:dyDescent="0.35">
      <c r="B53" s="105" t="s">
        <v>362</v>
      </c>
      <c r="C53" s="106"/>
      <c r="D53" s="106"/>
      <c r="E53" s="106"/>
      <c r="F53" s="107"/>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2C0BACC3-706E-47F4-9E7A-8482A08B4F64}"/>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14" t="s">
        <v>2</v>
      </c>
      <c r="C3" s="127"/>
      <c r="D3" s="124" t="str">
        <f>'Cover sheet'!C5</f>
        <v>Anglian Water</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27"/>
      <c r="D4" s="124" t="str">
        <f>'Cover sheet'!C6</f>
        <v>Nottinghamshire</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23.102750343792977</v>
      </c>
      <c r="I7" s="88">
        <v>23.102750343792977</v>
      </c>
      <c r="J7" s="88">
        <v>23.102750343792977</v>
      </c>
      <c r="K7" s="88">
        <v>23.102750343792977</v>
      </c>
      <c r="L7" s="88">
        <v>23.102750343792977</v>
      </c>
      <c r="M7" s="88">
        <v>23.102750343792977</v>
      </c>
      <c r="N7" s="88">
        <v>23.102750343792977</v>
      </c>
      <c r="O7" s="88">
        <v>23.102750343792977</v>
      </c>
      <c r="P7" s="88">
        <v>23.102750343792977</v>
      </c>
      <c r="Q7" s="88">
        <v>23.102750343792977</v>
      </c>
      <c r="R7" s="88">
        <v>23.102750343792977</v>
      </c>
      <c r="S7" s="88">
        <v>23.102750343792977</v>
      </c>
      <c r="T7" s="88">
        <v>23.102750343792977</v>
      </c>
      <c r="U7" s="88">
        <v>23.102750343792977</v>
      </c>
      <c r="V7" s="88">
        <v>23.102750343792977</v>
      </c>
      <c r="W7" s="88">
        <v>23.102750343792977</v>
      </c>
      <c r="X7" s="88">
        <v>23.102750343792977</v>
      </c>
      <c r="Y7" s="88">
        <v>23.102750343792977</v>
      </c>
      <c r="Z7" s="88">
        <v>23.102750343792977</v>
      </c>
      <c r="AA7" s="88">
        <v>23.102750343792977</v>
      </c>
      <c r="AB7" s="88">
        <v>23.102750343792977</v>
      </c>
      <c r="AC7" s="88">
        <v>23.102750343792977</v>
      </c>
      <c r="AD7" s="88">
        <v>23.102750343792977</v>
      </c>
      <c r="AE7" s="88">
        <v>23.102750343792977</v>
      </c>
      <c r="AF7" s="89">
        <v>23.102750343792977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-2</v>
      </c>
      <c r="K9" s="88">
        <v>-2</v>
      </c>
      <c r="L9" s="88">
        <v>-2</v>
      </c>
      <c r="M9" s="88">
        <v>-2</v>
      </c>
      <c r="N9" s="88">
        <v>-2</v>
      </c>
      <c r="O9" s="88">
        <v>-2</v>
      </c>
      <c r="P9" s="88">
        <v>-2</v>
      </c>
      <c r="Q9" s="88">
        <v>-2</v>
      </c>
      <c r="R9" s="88">
        <v>-2</v>
      </c>
      <c r="S9" s="88">
        <v>-2</v>
      </c>
      <c r="T9" s="88">
        <v>-2</v>
      </c>
      <c r="U9" s="88">
        <v>-2</v>
      </c>
      <c r="V9" s="88">
        <v>-2</v>
      </c>
      <c r="W9" s="88">
        <v>-2</v>
      </c>
      <c r="X9" s="88">
        <v>-2</v>
      </c>
      <c r="Y9" s="88">
        <v>-2</v>
      </c>
      <c r="Z9" s="88">
        <v>-2</v>
      </c>
      <c r="AA9" s="88">
        <v>-2</v>
      </c>
      <c r="AB9" s="88">
        <v>-2</v>
      </c>
      <c r="AC9" s="88">
        <v>-2</v>
      </c>
      <c r="AD9" s="88">
        <v>-2</v>
      </c>
      <c r="AE9" s="88">
        <v>-2</v>
      </c>
      <c r="AF9" s="89">
        <v>-2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1.1000000000000001</v>
      </c>
      <c r="I11" s="88">
        <v>1.1000000000000001</v>
      </c>
      <c r="J11" s="88">
        <v>1.1000000000000001</v>
      </c>
      <c r="K11" s="88">
        <v>1.1000000000000001</v>
      </c>
      <c r="L11" s="88">
        <v>1.1000000000000001</v>
      </c>
      <c r="M11" s="88">
        <v>1.1000000000000001</v>
      </c>
      <c r="N11" s="88">
        <v>1.1000000000000001</v>
      </c>
      <c r="O11" s="88">
        <v>1.1000000000000001</v>
      </c>
      <c r="P11" s="88">
        <v>1.1000000000000001</v>
      </c>
      <c r="Q11" s="88">
        <v>1.1000000000000001</v>
      </c>
      <c r="R11" s="88">
        <v>1.1000000000000001</v>
      </c>
      <c r="S11" s="88">
        <v>1.1000000000000001</v>
      </c>
      <c r="T11" s="88">
        <v>1.1000000000000001</v>
      </c>
      <c r="U11" s="88">
        <v>1.1000000000000001</v>
      </c>
      <c r="V11" s="88">
        <v>1.1000000000000001</v>
      </c>
      <c r="W11" s="88">
        <v>1.1000000000000001</v>
      </c>
      <c r="X11" s="88">
        <v>1.1000000000000001</v>
      </c>
      <c r="Y11" s="88">
        <v>1.1000000000000001</v>
      </c>
      <c r="Z11" s="88">
        <v>1.1000000000000001</v>
      </c>
      <c r="AA11" s="88">
        <v>1.1000000000000001</v>
      </c>
      <c r="AB11" s="88">
        <v>1.1000000000000001</v>
      </c>
      <c r="AC11" s="88">
        <v>1.1000000000000001</v>
      </c>
      <c r="AD11" s="88">
        <v>1.1000000000000001</v>
      </c>
      <c r="AE11" s="88">
        <v>1.1000000000000001</v>
      </c>
      <c r="AF11" s="89">
        <v>1.1000000000000001</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0.54018534567821164</v>
      </c>
      <c r="I12" s="95">
        <v>0.54018534567821164</v>
      </c>
      <c r="J12" s="95">
        <v>0.49107758698019244</v>
      </c>
      <c r="K12" s="95">
        <v>0.49107758698019244</v>
      </c>
      <c r="L12" s="95">
        <v>0.49107758698019244</v>
      </c>
      <c r="M12" s="95">
        <v>0.49107758698019244</v>
      </c>
      <c r="N12" s="95">
        <v>0.49107758698019244</v>
      </c>
      <c r="O12" s="95">
        <v>0.49107758698019244</v>
      </c>
      <c r="P12" s="95">
        <v>0.49107758698019244</v>
      </c>
      <c r="Q12" s="95">
        <v>0.49107758698019244</v>
      </c>
      <c r="R12" s="95">
        <v>0.49107758698019244</v>
      </c>
      <c r="S12" s="95">
        <v>0.49107758698019244</v>
      </c>
      <c r="T12" s="95">
        <v>0.49107758698019244</v>
      </c>
      <c r="U12" s="95">
        <v>0.49107758698019244</v>
      </c>
      <c r="V12" s="95">
        <v>0.49107758698019244</v>
      </c>
      <c r="W12" s="95">
        <v>0.49107758698019244</v>
      </c>
      <c r="X12" s="95">
        <v>0.49107758698019244</v>
      </c>
      <c r="Y12" s="95">
        <v>0.49107758698019244</v>
      </c>
      <c r="Z12" s="95">
        <v>0.49107758698019244</v>
      </c>
      <c r="AA12" s="95">
        <v>0.49107758698019244</v>
      </c>
      <c r="AB12" s="95">
        <v>0.49107758698019244</v>
      </c>
      <c r="AC12" s="95">
        <v>0.49107758698019244</v>
      </c>
      <c r="AD12" s="95">
        <v>0.49107758698019244</v>
      </c>
      <c r="AE12" s="95">
        <v>0.49107758698019244</v>
      </c>
      <c r="AF12" s="95">
        <v>0.49107758698019244</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18" t="s">
        <v>337</v>
      </c>
      <c r="C24" s="119"/>
      <c r="D24" s="119"/>
      <c r="E24" s="119"/>
      <c r="F24" s="119"/>
      <c r="G24" s="119"/>
      <c r="H24" s="119"/>
      <c r="I24" s="120"/>
    </row>
    <row r="25" spans="2:9" x14ac:dyDescent="0.35"/>
    <row r="26" spans="2:9" s="6" customFormat="1" x14ac:dyDescent="0.35">
      <c r="B26" s="52" t="s">
        <v>331</v>
      </c>
      <c r="C26" s="121" t="s">
        <v>329</v>
      </c>
      <c r="D26" s="121"/>
      <c r="E26" s="121"/>
      <c r="F26" s="121"/>
      <c r="G26" s="121"/>
      <c r="H26" s="121"/>
      <c r="I26" s="121"/>
    </row>
    <row r="27" spans="2:9" s="6" customFormat="1" ht="76.150000000000006" customHeight="1" x14ac:dyDescent="0.35">
      <c r="B27" s="53">
        <v>1</v>
      </c>
      <c r="C27" s="122" t="s">
        <v>140</v>
      </c>
      <c r="D27" s="123"/>
      <c r="E27" s="123"/>
      <c r="F27" s="123"/>
      <c r="G27" s="123"/>
      <c r="H27" s="123"/>
      <c r="I27" s="123"/>
    </row>
    <row r="28" spans="2:9" s="6" customFormat="1" ht="55.9" customHeight="1" x14ac:dyDescent="0.35">
      <c r="B28" s="53">
        <f>B27+1</f>
        <v>2</v>
      </c>
      <c r="C28" s="122" t="s">
        <v>142</v>
      </c>
      <c r="D28" s="123"/>
      <c r="E28" s="123"/>
      <c r="F28" s="123"/>
      <c r="G28" s="123"/>
      <c r="H28" s="123"/>
      <c r="I28" s="123"/>
    </row>
    <row r="29" spans="2:9" s="6" customFormat="1" ht="58.15" customHeight="1" x14ac:dyDescent="0.35">
      <c r="B29" s="53">
        <f t="shared" ref="B29:B32" si="1">B28+1</f>
        <v>3</v>
      </c>
      <c r="C29" s="122" t="s">
        <v>145</v>
      </c>
      <c r="D29" s="123"/>
      <c r="E29" s="123"/>
      <c r="F29" s="123"/>
      <c r="G29" s="123"/>
      <c r="H29" s="123"/>
      <c r="I29" s="123"/>
    </row>
    <row r="30" spans="2:9" s="6" customFormat="1" ht="41.65" customHeight="1" x14ac:dyDescent="0.35">
      <c r="B30" s="53">
        <f t="shared" si="1"/>
        <v>4</v>
      </c>
      <c r="C30" s="122" t="s">
        <v>148</v>
      </c>
      <c r="D30" s="123"/>
      <c r="E30" s="123"/>
      <c r="F30" s="123"/>
      <c r="G30" s="123"/>
      <c r="H30" s="123"/>
      <c r="I30" s="123"/>
    </row>
    <row r="31" spans="2:9" s="6" customFormat="1" ht="94.9" customHeight="1" x14ac:dyDescent="0.35">
      <c r="B31" s="53">
        <f t="shared" si="1"/>
        <v>5</v>
      </c>
      <c r="C31" s="122" t="s">
        <v>151</v>
      </c>
      <c r="D31" s="123"/>
      <c r="E31" s="123"/>
      <c r="F31" s="123"/>
      <c r="G31" s="123"/>
      <c r="H31" s="123"/>
      <c r="I31" s="123"/>
    </row>
    <row r="32" spans="2:9" s="6" customFormat="1" ht="82.5" customHeight="1" x14ac:dyDescent="0.35">
      <c r="B32" s="53">
        <f t="shared" si="1"/>
        <v>6</v>
      </c>
      <c r="C32" s="122" t="s">
        <v>154</v>
      </c>
      <c r="D32" s="123"/>
      <c r="E32" s="123"/>
      <c r="F32" s="123"/>
      <c r="G32" s="123"/>
      <c r="H32" s="123"/>
      <c r="I32" s="123"/>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14" t="s">
        <v>2</v>
      </c>
      <c r="C3" s="127"/>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Nottinghamshire</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4.3390675982810736</v>
      </c>
      <c r="I7" s="88">
        <v>4.3770006262247376</v>
      </c>
      <c r="J7" s="88">
        <v>4.4113238519783469</v>
      </c>
      <c r="K7" s="88">
        <v>4.4403253605719444</v>
      </c>
      <c r="L7" s="88">
        <v>4.4736349255336645</v>
      </c>
      <c r="M7" s="88">
        <v>4.5125139798284515</v>
      </c>
      <c r="N7" s="88">
        <v>4.5516435183571557</v>
      </c>
      <c r="O7" s="88">
        <v>4.5899275183180155</v>
      </c>
      <c r="P7" s="88">
        <v>4.6314358897562888</v>
      </c>
      <c r="Q7" s="88">
        <v>4.6673136747455759</v>
      </c>
      <c r="R7" s="88">
        <v>4.7042443260594551</v>
      </c>
      <c r="S7" s="88">
        <v>4.7601182994751454</v>
      </c>
      <c r="T7" s="88">
        <v>4.8188307692423624</v>
      </c>
      <c r="U7" s="88">
        <v>4.8803770572194152</v>
      </c>
      <c r="V7" s="88">
        <v>4.9446701501269779</v>
      </c>
      <c r="W7" s="88">
        <v>5.0114766682040655</v>
      </c>
      <c r="X7" s="88">
        <v>5.0808415702395786</v>
      </c>
      <c r="Y7" s="88">
        <v>5.1525102545519994</v>
      </c>
      <c r="Z7" s="88">
        <v>5.2263688397894565</v>
      </c>
      <c r="AA7" s="88">
        <v>5.3021770988329724</v>
      </c>
      <c r="AB7" s="88">
        <v>5.3798414720078309</v>
      </c>
      <c r="AC7" s="88">
        <v>5.4592582890254056</v>
      </c>
      <c r="AD7" s="88">
        <v>5.5403134556720053</v>
      </c>
      <c r="AE7" s="88">
        <v>5.6228822005871866</v>
      </c>
      <c r="AF7" s="88">
        <v>5.706795248453556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1.4497947246523714E-2</v>
      </c>
      <c r="I8" s="88">
        <v>1.4460841908234051E-2</v>
      </c>
      <c r="J8" s="88">
        <v>1.4429321795501724E-2</v>
      </c>
      <c r="K8" s="88">
        <v>1.4403740202428792E-2</v>
      </c>
      <c r="L8" s="88">
        <v>1.4384855591234069E-2</v>
      </c>
      <c r="M8" s="88">
        <v>1.4371913751635242E-2</v>
      </c>
      <c r="N8" s="88">
        <v>1.4365323569011842E-2</v>
      </c>
      <c r="O8" s="88">
        <v>1.4363169018775995E-2</v>
      </c>
      <c r="P8" s="88">
        <v>1.4366280523634667E-2</v>
      </c>
      <c r="Q8" s="88">
        <v>1.4374332530369479E-2</v>
      </c>
      <c r="R8" s="88">
        <v>1.4386250706349435E-2</v>
      </c>
      <c r="S8" s="88">
        <v>1.4404157888961521E-2</v>
      </c>
      <c r="T8" s="88">
        <v>1.4430490977963778E-2</v>
      </c>
      <c r="U8" s="88">
        <v>1.4465449904347222E-2</v>
      </c>
      <c r="V8" s="88">
        <v>1.45092339292289E-2</v>
      </c>
      <c r="W8" s="88">
        <v>1.4562041515263342E-2</v>
      </c>
      <c r="X8" s="88">
        <v>1.4624070187031971E-2</v>
      </c>
      <c r="Y8" s="88">
        <v>1.4695516378633077E-2</v>
      </c>
      <c r="Z8" s="88">
        <v>1.4776575266692736E-2</v>
      </c>
      <c r="AA8" s="88">
        <v>1.4867440587029908E-2</v>
      </c>
      <c r="AB8" s="88">
        <v>1.4968304433236107E-2</v>
      </c>
      <c r="AC8" s="88">
        <v>1.5079357035472826E-2</v>
      </c>
      <c r="AD8" s="88">
        <v>1.5200786517846442E-2</v>
      </c>
      <c r="AE8" s="88">
        <v>1.5332778632793096E-2</v>
      </c>
      <c r="AF8" s="88">
        <v>1.5475516470992138E-2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6.224552480662414</v>
      </c>
      <c r="I9" s="88">
        <v>6.4605991729532946</v>
      </c>
      <c r="J9" s="88">
        <v>6.6899116039046049</v>
      </c>
      <c r="K9" s="88">
        <v>6.9152316210337252</v>
      </c>
      <c r="L9" s="88">
        <v>7.1180777112612574</v>
      </c>
      <c r="M9" s="88">
        <v>7.2650622760339623</v>
      </c>
      <c r="N9" s="88">
        <v>7.3954944774533891</v>
      </c>
      <c r="O9" s="88">
        <v>7.5189769937787743</v>
      </c>
      <c r="P9" s="88">
        <v>7.6299895842994712</v>
      </c>
      <c r="Q9" s="88">
        <v>7.7310011869224127</v>
      </c>
      <c r="R9" s="88">
        <v>7.8261392291091383</v>
      </c>
      <c r="S9" s="88">
        <v>7.9195259557528557</v>
      </c>
      <c r="T9" s="88">
        <v>8.0099811305065387</v>
      </c>
      <c r="U9" s="88">
        <v>8.0983645850305201</v>
      </c>
      <c r="V9" s="88">
        <v>8.201225404017082</v>
      </c>
      <c r="W9" s="88">
        <v>8.3003891191497061</v>
      </c>
      <c r="X9" s="88">
        <v>8.3960032496677304</v>
      </c>
      <c r="Y9" s="88">
        <v>8.4884372385559548</v>
      </c>
      <c r="Z9" s="88">
        <v>8.5785828967878714</v>
      </c>
      <c r="AA9" s="88">
        <v>8.680221460732076</v>
      </c>
      <c r="AB9" s="88">
        <v>8.753245282802828</v>
      </c>
      <c r="AC9" s="88">
        <v>8.8401604156978131</v>
      </c>
      <c r="AD9" s="88">
        <v>8.9223569169494219</v>
      </c>
      <c r="AE9" s="88">
        <v>9.0026852790699454</v>
      </c>
      <c r="AF9" s="88">
        <v>9.0809931846846954</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3.5975006844974295</v>
      </c>
      <c r="I10" s="88">
        <v>3.4394996290890547</v>
      </c>
      <c r="J10" s="88">
        <v>3.2888578186201047</v>
      </c>
      <c r="K10" s="88">
        <v>3.14537293431203</v>
      </c>
      <c r="L10" s="88">
        <v>3.0091945413739589</v>
      </c>
      <c r="M10" s="88">
        <v>2.8804169631015979</v>
      </c>
      <c r="N10" s="88">
        <v>2.7580577577622742</v>
      </c>
      <c r="O10" s="88">
        <v>2.641240798285029</v>
      </c>
      <c r="P10" s="88">
        <v>2.5302347334799129</v>
      </c>
      <c r="Q10" s="88">
        <v>2.4243536257793683</v>
      </c>
      <c r="R10" s="88">
        <v>2.3232624625403524</v>
      </c>
      <c r="S10" s="88">
        <v>2.2276683866495892</v>
      </c>
      <c r="T10" s="88">
        <v>2.1368402029701747</v>
      </c>
      <c r="U10" s="88">
        <v>2.0506344557415788</v>
      </c>
      <c r="V10" s="88">
        <v>1.9686998531289355</v>
      </c>
      <c r="W10" s="88">
        <v>1.8906392581705289</v>
      </c>
      <c r="X10" s="88">
        <v>1.8164019218724592</v>
      </c>
      <c r="Y10" s="88">
        <v>1.745850616641204</v>
      </c>
      <c r="Z10" s="88">
        <v>1.6789358042843741</v>
      </c>
      <c r="AA10" s="88">
        <v>1.616629721629484</v>
      </c>
      <c r="AB10" s="88">
        <v>1.5542817607973018</v>
      </c>
      <c r="AC10" s="88">
        <v>1.4966452284243876</v>
      </c>
      <c r="AD10" s="88">
        <v>1.4413734773854079</v>
      </c>
      <c r="AE10" s="88">
        <v>1.3886909480229106</v>
      </c>
      <c r="AF10" s="88">
        <v>1.3384419307335771</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128.30000000000001</v>
      </c>
      <c r="I11" s="88">
        <v>128.1</v>
      </c>
      <c r="J11" s="88">
        <v>127.9</v>
      </c>
      <c r="K11" s="88">
        <v>127.7</v>
      </c>
      <c r="L11" s="88">
        <v>127.6</v>
      </c>
      <c r="M11" s="88">
        <v>127.4</v>
      </c>
      <c r="N11" s="88">
        <v>127.2</v>
      </c>
      <c r="O11" s="88">
        <v>127</v>
      </c>
      <c r="P11" s="88">
        <v>126.9</v>
      </c>
      <c r="Q11" s="88">
        <v>126.7</v>
      </c>
      <c r="R11" s="88">
        <v>126.6</v>
      </c>
      <c r="S11" s="88">
        <v>126.4</v>
      </c>
      <c r="T11" s="88">
        <v>126.3</v>
      </c>
      <c r="U11" s="88">
        <v>126.2</v>
      </c>
      <c r="V11" s="88">
        <v>126</v>
      </c>
      <c r="W11" s="88">
        <v>125.9</v>
      </c>
      <c r="X11" s="88">
        <v>125.8</v>
      </c>
      <c r="Y11" s="88">
        <v>125.7</v>
      </c>
      <c r="Z11" s="88">
        <v>125.5</v>
      </c>
      <c r="AA11" s="88">
        <v>125.4</v>
      </c>
      <c r="AB11" s="88">
        <v>125.3</v>
      </c>
      <c r="AC11" s="88">
        <v>125.2</v>
      </c>
      <c r="AD11" s="88">
        <v>125.1</v>
      </c>
      <c r="AE11" s="88">
        <v>125</v>
      </c>
      <c r="AF11" s="88">
        <v>124.9</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146.80000000000001</v>
      </c>
      <c r="I12" s="88">
        <v>146.69999999999999</v>
      </c>
      <c r="J12" s="88">
        <v>146.6</v>
      </c>
      <c r="K12" s="88">
        <v>146.5</v>
      </c>
      <c r="L12" s="88">
        <v>146.4</v>
      </c>
      <c r="M12" s="88">
        <v>146.4</v>
      </c>
      <c r="N12" s="88">
        <v>146.30000000000001</v>
      </c>
      <c r="O12" s="88">
        <v>146.19999999999999</v>
      </c>
      <c r="P12" s="88">
        <v>146.1</v>
      </c>
      <c r="Q12" s="88">
        <v>146</v>
      </c>
      <c r="R12" s="88">
        <v>146</v>
      </c>
      <c r="S12" s="88">
        <v>145.9</v>
      </c>
      <c r="T12" s="88">
        <v>145.80000000000001</v>
      </c>
      <c r="U12" s="88">
        <v>145.80000000000001</v>
      </c>
      <c r="V12" s="88">
        <v>145.69999999999999</v>
      </c>
      <c r="W12" s="88">
        <v>145.6</v>
      </c>
      <c r="X12" s="88">
        <v>145.6</v>
      </c>
      <c r="Y12" s="88">
        <v>145.5</v>
      </c>
      <c r="Z12" s="88">
        <v>145.5</v>
      </c>
      <c r="AA12" s="88">
        <v>145.4</v>
      </c>
      <c r="AB12" s="88">
        <v>145.4</v>
      </c>
      <c r="AC12" s="88">
        <v>145.30000000000001</v>
      </c>
      <c r="AD12" s="88">
        <v>145.30000000000001</v>
      </c>
      <c r="AE12" s="88">
        <v>145.30000000000001</v>
      </c>
      <c r="AF12" s="88">
        <v>145.19999999999999</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134.53816907875026</v>
      </c>
      <c r="I13" s="88">
        <v>134.0247579083626</v>
      </c>
      <c r="J13" s="88">
        <v>133.53694442627304</v>
      </c>
      <c r="K13" s="88">
        <v>133.07102176688534</v>
      </c>
      <c r="L13" s="88">
        <v>132.63415002247663</v>
      </c>
      <c r="M13" s="88">
        <v>132.24459182687767</v>
      </c>
      <c r="N13" s="88">
        <v>131.87658118468912</v>
      </c>
      <c r="O13" s="88">
        <v>131.51820660306998</v>
      </c>
      <c r="P13" s="88">
        <v>131.18233682462792</v>
      </c>
      <c r="Q13" s="88">
        <v>130.8614110843657</v>
      </c>
      <c r="R13" s="88">
        <v>130.54949277046089</v>
      </c>
      <c r="S13" s="88">
        <v>130.25235394305957</v>
      </c>
      <c r="T13" s="88">
        <v>129.96631552993458</v>
      </c>
      <c r="U13" s="88">
        <v>129.69085162354185</v>
      </c>
      <c r="V13" s="88">
        <v>129.41561887410032</v>
      </c>
      <c r="W13" s="88">
        <v>129.15492983807243</v>
      </c>
      <c r="X13" s="88">
        <v>128.904509363952</v>
      </c>
      <c r="Y13" s="88">
        <v>128.65418170351811</v>
      </c>
      <c r="Z13" s="88">
        <v>128.42262543170469</v>
      </c>
      <c r="AA13" s="88">
        <v>128.19827776069215</v>
      </c>
      <c r="AB13" s="88">
        <v>127.97930859382551</v>
      </c>
      <c r="AC13" s="88">
        <v>127.77235772312687</v>
      </c>
      <c r="AD13" s="88">
        <v>127.57061862411827</v>
      </c>
      <c r="AE13" s="88">
        <v>127.37611733049403</v>
      </c>
      <c r="AF13" s="88">
        <v>127.18858396945922</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4.8894980938399986</v>
      </c>
      <c r="I14" s="88">
        <v>4.8893808644351493</v>
      </c>
      <c r="J14" s="88">
        <v>4.8908618714157841</v>
      </c>
      <c r="K14" s="88">
        <v>4.8925046476457528</v>
      </c>
      <c r="L14" s="88">
        <v>4.8939188840609935</v>
      </c>
      <c r="M14" s="88">
        <v>4.8955065428734077</v>
      </c>
      <c r="N14" s="88">
        <v>4.8972825797932922</v>
      </c>
      <c r="O14" s="88">
        <v>4.8988596353603544</v>
      </c>
      <c r="P14" s="88">
        <v>4.9002910114974192</v>
      </c>
      <c r="Q14" s="88">
        <v>4.9014647351325156</v>
      </c>
      <c r="R14" s="88">
        <v>4.9025598107676869</v>
      </c>
      <c r="S14" s="88">
        <v>4.9026238587139197</v>
      </c>
      <c r="T14" s="88">
        <v>4.9025585200990269</v>
      </c>
      <c r="U14" s="88">
        <v>4.9023797782101406</v>
      </c>
      <c r="V14" s="88">
        <v>4.902179839915946</v>
      </c>
      <c r="W14" s="88">
        <v>4.9018601693571346</v>
      </c>
      <c r="X14" s="88">
        <v>4.9024151807275906</v>
      </c>
      <c r="Y14" s="88">
        <v>4.9029892123162959</v>
      </c>
      <c r="Z14" s="88">
        <v>4.9035449745210373</v>
      </c>
      <c r="AA14" s="88">
        <v>4.9029472637607556</v>
      </c>
      <c r="AB14" s="88">
        <v>4.9021304101685201</v>
      </c>
      <c r="AC14" s="88">
        <v>4.901102540001756</v>
      </c>
      <c r="AD14" s="88">
        <v>4.899871345156706</v>
      </c>
      <c r="AE14" s="88">
        <v>4.8984441048314427</v>
      </c>
      <c r="AF14" s="88">
        <v>4.8968277053069569</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129.61340288779789</v>
      </c>
      <c r="I15" s="88">
        <v>128.02879668329751</v>
      </c>
      <c r="J15" s="88">
        <v>126.46937511482521</v>
      </c>
      <c r="K15" s="88">
        <v>124.89516271848598</v>
      </c>
      <c r="L15" s="88">
        <v>123.5370400126348</v>
      </c>
      <c r="M15" s="88">
        <v>122.78368979169844</v>
      </c>
      <c r="N15" s="88">
        <v>122.18192788975352</v>
      </c>
      <c r="O15" s="88">
        <v>121.62017337928009</v>
      </c>
      <c r="P15" s="88">
        <v>121.15414244671952</v>
      </c>
      <c r="Q15" s="88">
        <v>120.73200407945939</v>
      </c>
      <c r="R15" s="88">
        <v>120.31610944121068</v>
      </c>
      <c r="S15" s="88">
        <v>119.88330229093397</v>
      </c>
      <c r="T15" s="88">
        <v>119.44807249314884</v>
      </c>
      <c r="U15" s="88">
        <v>119.01047063078222</v>
      </c>
      <c r="V15" s="88">
        <v>118.39401285188805</v>
      </c>
      <c r="W15" s="88">
        <v>117.7816609632771</v>
      </c>
      <c r="X15" s="88">
        <v>117.1965097712303</v>
      </c>
      <c r="Y15" s="88">
        <v>116.63363511438992</v>
      </c>
      <c r="Z15" s="88">
        <v>116.09113226028623</v>
      </c>
      <c r="AA15" s="88">
        <v>115.49406512426059</v>
      </c>
      <c r="AB15" s="88">
        <v>114.93888649660528</v>
      </c>
      <c r="AC15" s="88">
        <v>114.35879647384216</v>
      </c>
      <c r="AD15" s="88">
        <v>113.78171845013247</v>
      </c>
      <c r="AE15" s="88">
        <v>113.2039232338773</v>
      </c>
      <c r="AF15" s="88">
        <v>112.62698719446159</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24.283874250929198</v>
      </c>
      <c r="I16" s="88">
        <v>25.162858190453001</v>
      </c>
      <c r="J16" s="88">
        <v>26.027642059183531</v>
      </c>
      <c r="K16" s="88">
        <v>26.886791122449505</v>
      </c>
      <c r="L16" s="88">
        <v>27.668524317063721</v>
      </c>
      <c r="M16" s="88">
        <v>28.245672872201393</v>
      </c>
      <c r="N16" s="88">
        <v>28.764655582573816</v>
      </c>
      <c r="O16" s="88">
        <v>29.266546209866902</v>
      </c>
      <c r="P16" s="88">
        <v>29.724541925874764</v>
      </c>
      <c r="Q16" s="88">
        <v>30.152623884226117</v>
      </c>
      <c r="R16" s="88">
        <v>30.567120979759299</v>
      </c>
      <c r="S16" s="88">
        <v>30.967798370039695</v>
      </c>
      <c r="T16" s="88">
        <v>31.356938216066002</v>
      </c>
      <c r="U16" s="88">
        <v>31.735339544584754</v>
      </c>
      <c r="V16" s="88">
        <v>32.165903961102444</v>
      </c>
      <c r="W16" s="88">
        <v>32.58554722559375</v>
      </c>
      <c r="X16" s="88">
        <v>32.991131754990271</v>
      </c>
      <c r="Y16" s="88">
        <v>33.381396915712159</v>
      </c>
      <c r="Z16" s="88">
        <v>33.75720915680899</v>
      </c>
      <c r="AA16" s="88">
        <v>34.136642524740303</v>
      </c>
      <c r="AB16" s="88">
        <v>34.492901952971998</v>
      </c>
      <c r="AC16" s="88">
        <v>34.849945680658585</v>
      </c>
      <c r="AD16" s="88">
        <v>35.199625100958833</v>
      </c>
      <c r="AE16" s="88">
        <v>35.542300455504972</v>
      </c>
      <c r="AF16" s="88">
        <v>35.878314081694896</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37.723707463129244</v>
      </c>
      <c r="I17" s="88">
        <v>38.189696311290973</v>
      </c>
      <c r="J17" s="88">
        <v>38.672302025492165</v>
      </c>
      <c r="K17" s="88">
        <v>39.17289141672741</v>
      </c>
      <c r="L17" s="88">
        <v>39.614992261110238</v>
      </c>
      <c r="M17" s="88">
        <v>39.870984095514608</v>
      </c>
      <c r="N17" s="88">
        <v>40.081889886466513</v>
      </c>
      <c r="O17" s="88">
        <v>40.279992202304754</v>
      </c>
      <c r="P17" s="88">
        <v>40.446747527864687</v>
      </c>
      <c r="Q17" s="88">
        <v>40.597890944530597</v>
      </c>
      <c r="R17" s="88">
        <v>40.74732663428744</v>
      </c>
      <c r="S17" s="88">
        <v>40.894968398653077</v>
      </c>
      <c r="T17" s="88">
        <v>41.043429314275642</v>
      </c>
      <c r="U17" s="88">
        <v>41.192844228129061</v>
      </c>
      <c r="V17" s="88">
        <v>41.405639709573968</v>
      </c>
      <c r="W17" s="88">
        <v>41.618195305341089</v>
      </c>
      <c r="X17" s="88">
        <v>41.830726787830059</v>
      </c>
      <c r="Y17" s="88">
        <v>42.037523802697457</v>
      </c>
      <c r="Z17" s="88">
        <v>42.238755700365388</v>
      </c>
      <c r="AA17" s="88">
        <v>42.451941218673468</v>
      </c>
      <c r="AB17" s="88">
        <v>42.649886035857016</v>
      </c>
      <c r="AC17" s="88">
        <v>42.857241341489718</v>
      </c>
      <c r="AD17" s="88">
        <v>43.063783988323138</v>
      </c>
      <c r="AE17" s="88">
        <v>43.270974758633969</v>
      </c>
      <c r="AF17" s="88">
        <v>43.478280182103255</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74.314990285950444</v>
      </c>
      <c r="I18" s="88">
        <v>75.169757181649516</v>
      </c>
      <c r="J18" s="88">
        <v>76.021419214826466</v>
      </c>
      <c r="K18" s="88">
        <v>76.890894371608198</v>
      </c>
      <c r="L18" s="88">
        <v>77.635587651914022</v>
      </c>
      <c r="M18" s="88">
        <v>77.990934944042891</v>
      </c>
      <c r="N18" s="88">
        <v>78.258962803273349</v>
      </c>
      <c r="O18" s="88">
        <v>78.512507450196892</v>
      </c>
      <c r="P18" s="88">
        <v>78.70339240696326</v>
      </c>
      <c r="Q18" s="88">
        <v>78.84913368785972</v>
      </c>
      <c r="R18" s="88">
        <v>78.981852547027358</v>
      </c>
      <c r="S18" s="88">
        <v>79.135308966832213</v>
      </c>
      <c r="T18" s="88">
        <v>79.297090255220283</v>
      </c>
      <c r="U18" s="88">
        <v>79.472867206735472</v>
      </c>
      <c r="V18" s="88">
        <v>79.794292076108349</v>
      </c>
      <c r="W18" s="88">
        <v>80.109159326386191</v>
      </c>
      <c r="X18" s="88">
        <v>80.421361278236219</v>
      </c>
      <c r="Y18" s="88">
        <v>80.738680330235539</v>
      </c>
      <c r="Z18" s="88">
        <v>81.056086332265025</v>
      </c>
      <c r="AA18" s="88">
        <v>81.495753911138451</v>
      </c>
      <c r="AB18" s="88">
        <v>81.709676873035335</v>
      </c>
      <c r="AC18" s="88">
        <v>82.062353167948942</v>
      </c>
      <c r="AD18" s="88">
        <v>82.394425032793706</v>
      </c>
      <c r="AE18" s="88">
        <v>82.728596284861425</v>
      </c>
      <c r="AF18" s="88">
        <v>83.062570339600853</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1.9972499801916934</v>
      </c>
      <c r="I19" s="88">
        <v>2.003890634915289</v>
      </c>
      <c r="J19" s="88">
        <v>2.0092135829295708</v>
      </c>
      <c r="K19" s="88">
        <v>2.0135193411482533</v>
      </c>
      <c r="L19" s="88">
        <v>2.0169304138660222</v>
      </c>
      <c r="M19" s="88">
        <v>2.0192845796023491</v>
      </c>
      <c r="N19" s="88">
        <v>2.0211200074700399</v>
      </c>
      <c r="O19" s="88">
        <v>2.0222882980285721</v>
      </c>
      <c r="P19" s="88">
        <v>2.0230245919573937</v>
      </c>
      <c r="Q19" s="88">
        <v>2.0231233126023684</v>
      </c>
      <c r="R19" s="88">
        <v>2.0226429467376619</v>
      </c>
      <c r="S19" s="88">
        <v>2.0225704256113093</v>
      </c>
      <c r="T19" s="88">
        <v>2.0224913087869054</v>
      </c>
      <c r="U19" s="88">
        <v>2.022567779367956</v>
      </c>
      <c r="V19" s="88">
        <v>2.0229850959141733</v>
      </c>
      <c r="W19" s="88">
        <v>2.023101046554181</v>
      </c>
      <c r="X19" s="88">
        <v>2.0232130625542886</v>
      </c>
      <c r="Y19" s="88">
        <v>2.0236368287152673</v>
      </c>
      <c r="Z19" s="88">
        <v>2.0242233828107183</v>
      </c>
      <c r="AA19" s="88">
        <v>2.0272513169619319</v>
      </c>
      <c r="AB19" s="88">
        <v>2.0250409354003094</v>
      </c>
      <c r="AC19" s="88">
        <v>2.0259086316550361</v>
      </c>
      <c r="AD19" s="88">
        <v>2.0261410696588817</v>
      </c>
      <c r="AE19" s="88">
        <v>2.0263368495468153</v>
      </c>
      <c r="AF19" s="88">
        <v>2.0264427227113546</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2.7245770533178932</v>
      </c>
      <c r="I20" s="88">
        <v>2.732392013453417</v>
      </c>
      <c r="J20" s="88">
        <v>2.7400979249896991</v>
      </c>
      <c r="K20" s="88">
        <v>2.7478424686151421</v>
      </c>
      <c r="L20" s="88">
        <v>2.756123761428964</v>
      </c>
      <c r="M20" s="88">
        <v>2.7653343308083773</v>
      </c>
      <c r="N20" s="88">
        <v>2.7749698069229614</v>
      </c>
      <c r="O20" s="88">
        <v>2.7845818317986031</v>
      </c>
      <c r="P20" s="88">
        <v>2.7945216022363577</v>
      </c>
      <c r="Q20" s="88">
        <v>2.8044576330980395</v>
      </c>
      <c r="R20" s="88">
        <v>2.8143475266399447</v>
      </c>
      <c r="S20" s="88">
        <v>2.8252203853489468</v>
      </c>
      <c r="T20" s="88">
        <v>2.836610324128495</v>
      </c>
      <c r="U20" s="88">
        <v>2.8486713285661285</v>
      </c>
      <c r="V20" s="88">
        <v>2.8613563500716701</v>
      </c>
      <c r="W20" s="88">
        <v>2.8742241180422825</v>
      </c>
      <c r="X20" s="88">
        <v>2.887586169185818</v>
      </c>
      <c r="Y20" s="88">
        <v>2.9017658179717958</v>
      </c>
      <c r="Z20" s="88">
        <v>2.9165886408789361</v>
      </c>
      <c r="AA20" s="88">
        <v>2.9343963913543076</v>
      </c>
      <c r="AB20" s="88">
        <v>2.9471502898094806</v>
      </c>
      <c r="AC20" s="88">
        <v>2.9635448643196267</v>
      </c>
      <c r="AD20" s="88">
        <v>2.9796787886592093</v>
      </c>
      <c r="AE20" s="88">
        <v>2.9961722750313129</v>
      </c>
      <c r="AF20" s="88">
        <v>3.0129587211623274</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0.68986278130692724</v>
      </c>
      <c r="I21" s="95">
        <v>0.70512779035057782</v>
      </c>
      <c r="J21" s="95">
        <v>0.71927122014345102</v>
      </c>
      <c r="K21" s="95">
        <v>0.73252590214405477</v>
      </c>
      <c r="L21" s="95">
        <v>0.74451107050006571</v>
      </c>
      <c r="M21" s="95">
        <v>0.75450720697864515</v>
      </c>
      <c r="N21" s="95">
        <v>0.76373808101383389</v>
      </c>
      <c r="O21" s="95">
        <v>0.77267655686379699</v>
      </c>
      <c r="P21" s="95">
        <v>0.78101291020932939</v>
      </c>
      <c r="Q21" s="95">
        <v>0.78881720918837861</v>
      </c>
      <c r="R21" s="95">
        <v>0.79624276894241364</v>
      </c>
      <c r="S21" s="95">
        <v>0.80329098566210944</v>
      </c>
      <c r="T21" s="95">
        <v>0.80997172265320394</v>
      </c>
      <c r="U21" s="95">
        <v>0.81630675439008837</v>
      </c>
      <c r="V21" s="95">
        <v>0.82259565967511361</v>
      </c>
      <c r="W21" s="95">
        <v>0.82854545897753884</v>
      </c>
      <c r="X21" s="95">
        <v>0.83407806893011616</v>
      </c>
      <c r="Y21" s="95">
        <v>0.8392892596760233</v>
      </c>
      <c r="Z21" s="95">
        <v>0.84420453689611896</v>
      </c>
      <c r="AA21" s="95">
        <v>0.84891020910762405</v>
      </c>
      <c r="AB21" s="95">
        <v>0.85331674766354537</v>
      </c>
      <c r="AC21" s="95">
        <v>0.85750306163060552</v>
      </c>
      <c r="AD21" s="95">
        <v>0.86148580359912375</v>
      </c>
      <c r="AE21" s="95">
        <v>0.86524634585578974</v>
      </c>
      <c r="AF21" s="95">
        <v>0.86880744864672454</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18" t="s">
        <v>338</v>
      </c>
      <c r="C33" s="119"/>
      <c r="D33" s="119"/>
      <c r="E33" s="119"/>
      <c r="F33" s="119"/>
      <c r="G33" s="119"/>
      <c r="H33" s="119"/>
      <c r="I33" s="120"/>
    </row>
    <row r="34" spans="2:9" x14ac:dyDescent="0.35"/>
    <row r="35" spans="2:9" s="6" customFormat="1" x14ac:dyDescent="0.35">
      <c r="B35" s="52" t="s">
        <v>331</v>
      </c>
      <c r="C35" s="121" t="s">
        <v>329</v>
      </c>
      <c r="D35" s="121"/>
      <c r="E35" s="121"/>
      <c r="F35" s="121"/>
      <c r="G35" s="121"/>
      <c r="H35" s="121"/>
      <c r="I35" s="121"/>
    </row>
    <row r="36" spans="2:9" s="6" customFormat="1" ht="89.65" customHeight="1" x14ac:dyDescent="0.35">
      <c r="B36" s="53">
        <v>1</v>
      </c>
      <c r="C36" s="109" t="s">
        <v>158</v>
      </c>
      <c r="D36" s="110"/>
      <c r="E36" s="110"/>
      <c r="F36" s="110"/>
      <c r="G36" s="110"/>
      <c r="H36" s="110"/>
      <c r="I36" s="110"/>
    </row>
    <row r="37" spans="2:9" s="6" customFormat="1" ht="76.5" customHeight="1" x14ac:dyDescent="0.35">
      <c r="B37" s="53">
        <f>B36+1</f>
        <v>2</v>
      </c>
      <c r="C37" s="111" t="s">
        <v>161</v>
      </c>
      <c r="D37" s="112"/>
      <c r="E37" s="112"/>
      <c r="F37" s="112"/>
      <c r="G37" s="112"/>
      <c r="H37" s="112"/>
      <c r="I37" s="113"/>
    </row>
    <row r="38" spans="2:9" s="6" customFormat="1" ht="58.15" customHeight="1" x14ac:dyDescent="0.35">
      <c r="B38" s="53">
        <f t="shared" ref="B38:B50" si="0">B37+1</f>
        <v>3</v>
      </c>
      <c r="C38" s="111" t="s">
        <v>164</v>
      </c>
      <c r="D38" s="112"/>
      <c r="E38" s="112"/>
      <c r="F38" s="112"/>
      <c r="G38" s="112"/>
      <c r="H38" s="112"/>
      <c r="I38" s="113"/>
    </row>
    <row r="39" spans="2:9" s="6" customFormat="1" ht="73.150000000000006" customHeight="1" x14ac:dyDescent="0.35">
      <c r="B39" s="53">
        <f t="shared" si="0"/>
        <v>4</v>
      </c>
      <c r="C39" s="111" t="s">
        <v>167</v>
      </c>
      <c r="D39" s="112"/>
      <c r="E39" s="112"/>
      <c r="F39" s="112"/>
      <c r="G39" s="112"/>
      <c r="H39" s="112"/>
      <c r="I39" s="113"/>
    </row>
    <row r="40" spans="2:9" s="6" customFormat="1" ht="59.65" customHeight="1" x14ac:dyDescent="0.35">
      <c r="B40" s="53">
        <f t="shared" si="0"/>
        <v>5</v>
      </c>
      <c r="C40" s="111" t="s">
        <v>171</v>
      </c>
      <c r="D40" s="112"/>
      <c r="E40" s="112"/>
      <c r="F40" s="112"/>
      <c r="G40" s="112"/>
      <c r="H40" s="112"/>
      <c r="I40" s="113"/>
    </row>
    <row r="41" spans="2:9" s="6" customFormat="1" ht="52.15" customHeight="1" x14ac:dyDescent="0.35">
      <c r="B41" s="53">
        <f t="shared" si="0"/>
        <v>6</v>
      </c>
      <c r="C41" s="111" t="s">
        <v>174</v>
      </c>
      <c r="D41" s="112"/>
      <c r="E41" s="112"/>
      <c r="F41" s="112"/>
      <c r="G41" s="112"/>
      <c r="H41" s="112"/>
      <c r="I41" s="113"/>
    </row>
    <row r="42" spans="2:9" s="6" customFormat="1" ht="54.4" customHeight="1" x14ac:dyDescent="0.35">
      <c r="B42" s="53">
        <f t="shared" si="0"/>
        <v>7</v>
      </c>
      <c r="C42" s="111" t="s">
        <v>177</v>
      </c>
      <c r="D42" s="112"/>
      <c r="E42" s="112"/>
      <c r="F42" s="112"/>
      <c r="G42" s="112"/>
      <c r="H42" s="112"/>
      <c r="I42" s="113"/>
    </row>
    <row r="43" spans="2:9" s="6" customFormat="1" ht="67.150000000000006" customHeight="1" x14ac:dyDescent="0.35">
      <c r="B43" s="53">
        <f t="shared" si="0"/>
        <v>8</v>
      </c>
      <c r="C43" s="111" t="s">
        <v>180</v>
      </c>
      <c r="D43" s="112"/>
      <c r="E43" s="112"/>
      <c r="F43" s="112"/>
      <c r="G43" s="112"/>
      <c r="H43" s="112"/>
      <c r="I43" s="113"/>
    </row>
    <row r="44" spans="2:9" s="6" customFormat="1" ht="67.150000000000006" customHeight="1" x14ac:dyDescent="0.35">
      <c r="B44" s="53">
        <f t="shared" si="0"/>
        <v>9</v>
      </c>
      <c r="C44" s="111" t="s">
        <v>184</v>
      </c>
      <c r="D44" s="112"/>
      <c r="E44" s="112"/>
      <c r="F44" s="112"/>
      <c r="G44" s="112"/>
      <c r="H44" s="112"/>
      <c r="I44" s="113"/>
    </row>
    <row r="45" spans="2:9" s="6" customFormat="1" ht="56.65" customHeight="1" x14ac:dyDescent="0.35">
      <c r="B45" s="53">
        <f t="shared" si="0"/>
        <v>10</v>
      </c>
      <c r="C45" s="111" t="s">
        <v>188</v>
      </c>
      <c r="D45" s="112"/>
      <c r="E45" s="112"/>
      <c r="F45" s="112"/>
      <c r="G45" s="112"/>
      <c r="H45" s="112"/>
      <c r="I45" s="113"/>
    </row>
    <row r="46" spans="2:9" s="6" customFormat="1" ht="94.9" customHeight="1" x14ac:dyDescent="0.35">
      <c r="B46" s="53">
        <f t="shared" si="0"/>
        <v>11</v>
      </c>
      <c r="C46" s="111" t="s">
        <v>191</v>
      </c>
      <c r="D46" s="112"/>
      <c r="E46" s="112"/>
      <c r="F46" s="112"/>
      <c r="G46" s="112"/>
      <c r="H46" s="112"/>
      <c r="I46" s="113"/>
    </row>
    <row r="47" spans="2:9" s="6" customFormat="1" ht="47.65" customHeight="1" x14ac:dyDescent="0.35">
      <c r="B47" s="53">
        <f t="shared" si="0"/>
        <v>12</v>
      </c>
      <c r="C47" s="111" t="s">
        <v>194</v>
      </c>
      <c r="D47" s="112"/>
      <c r="E47" s="112"/>
      <c r="F47" s="112"/>
      <c r="G47" s="112"/>
      <c r="H47" s="112"/>
      <c r="I47" s="113"/>
    </row>
    <row r="48" spans="2:9" s="6" customFormat="1" ht="46.9" customHeight="1" x14ac:dyDescent="0.35">
      <c r="B48" s="53">
        <f t="shared" si="0"/>
        <v>13</v>
      </c>
      <c r="C48" s="111" t="s">
        <v>198</v>
      </c>
      <c r="D48" s="112"/>
      <c r="E48" s="112"/>
      <c r="F48" s="112"/>
      <c r="G48" s="112"/>
      <c r="H48" s="112"/>
      <c r="I48" s="113"/>
    </row>
    <row r="49" spans="2:9" s="6" customFormat="1" ht="31.15" customHeight="1" x14ac:dyDescent="0.35">
      <c r="B49" s="53">
        <f t="shared" si="0"/>
        <v>14</v>
      </c>
      <c r="C49" s="111" t="s">
        <v>201</v>
      </c>
      <c r="D49" s="112"/>
      <c r="E49" s="112"/>
      <c r="F49" s="112"/>
      <c r="G49" s="112"/>
      <c r="H49" s="112"/>
      <c r="I49" s="113"/>
    </row>
    <row r="50" spans="2:9" s="6" customFormat="1" ht="48.4" customHeight="1" x14ac:dyDescent="0.35">
      <c r="B50" s="53">
        <f t="shared" si="0"/>
        <v>15</v>
      </c>
      <c r="C50" s="111" t="s">
        <v>205</v>
      </c>
      <c r="D50" s="112"/>
      <c r="E50" s="112"/>
      <c r="F50" s="112"/>
      <c r="G50" s="112"/>
      <c r="H50" s="112"/>
      <c r="I50" s="113"/>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Nottinghamshire</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19.648048934509447</v>
      </c>
      <c r="I7" s="88">
        <v>19.76387326459248</v>
      </c>
      <c r="J7" s="88">
        <v>19.878316597696351</v>
      </c>
      <c r="K7" s="88">
        <v>19.99077043374789</v>
      </c>
      <c r="L7" s="88">
        <v>20.092143047803116</v>
      </c>
      <c r="M7" s="88">
        <v>20.150803805571066</v>
      </c>
      <c r="N7" s="88">
        <v>20.199775786917133</v>
      </c>
      <c r="O7" s="88">
        <v>20.246300244742958</v>
      </c>
      <c r="P7" s="88">
        <v>20.289249629538734</v>
      </c>
      <c r="Q7" s="88">
        <v>20.321439685092251</v>
      </c>
      <c r="R7" s="88">
        <v>20.353524209164991</v>
      </c>
      <c r="S7" s="88">
        <v>20.407272788462478</v>
      </c>
      <c r="T7" s="88">
        <v>20.465573243778074</v>
      </c>
      <c r="U7" s="88">
        <v>20.529153456088007</v>
      </c>
      <c r="V7" s="88">
        <v>20.614216611100176</v>
      </c>
      <c r="W7" s="88">
        <v>20.701859386378707</v>
      </c>
      <c r="X7" s="88">
        <v>20.7932181226764</v>
      </c>
      <c r="Y7" s="88">
        <v>20.887414968426093</v>
      </c>
      <c r="Z7" s="88">
        <v>20.985141220631441</v>
      </c>
      <c r="AA7" s="88">
        <v>21.099775115524324</v>
      </c>
      <c r="AB7" s="88">
        <v>21.187399360191726</v>
      </c>
      <c r="AC7" s="88">
        <v>21.295177960166846</v>
      </c>
      <c r="AD7" s="88">
        <v>21.402048111663397</v>
      </c>
      <c r="AE7" s="88">
        <v>21.510967441126287</v>
      </c>
      <c r="AF7" s="88">
        <v>21.621465715631786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21.462564998114765</v>
      </c>
      <c r="I8" s="88">
        <v>21.462564998114765</v>
      </c>
      <c r="J8" s="88">
        <v>19.511672756812786</v>
      </c>
      <c r="K8" s="88">
        <v>19.511672756812786</v>
      </c>
      <c r="L8" s="88">
        <v>19.511672756812786</v>
      </c>
      <c r="M8" s="88">
        <v>19.511672756812786</v>
      </c>
      <c r="N8" s="88">
        <v>19.511672756812786</v>
      </c>
      <c r="O8" s="88">
        <v>19.511672756812786</v>
      </c>
      <c r="P8" s="88">
        <v>19.511672756812786</v>
      </c>
      <c r="Q8" s="88">
        <v>19.511672756812786</v>
      </c>
      <c r="R8" s="88">
        <v>19.511672756812786</v>
      </c>
      <c r="S8" s="88">
        <v>19.511672756812786</v>
      </c>
      <c r="T8" s="88">
        <v>19.511672756812786</v>
      </c>
      <c r="U8" s="88">
        <v>19.511672756812786</v>
      </c>
      <c r="V8" s="88">
        <v>19.511672756812786</v>
      </c>
      <c r="W8" s="88">
        <v>19.511672756812786</v>
      </c>
      <c r="X8" s="88">
        <v>19.511672756812786</v>
      </c>
      <c r="Y8" s="88">
        <v>19.511672756812786</v>
      </c>
      <c r="Z8" s="88">
        <v>19.511672756812786</v>
      </c>
      <c r="AA8" s="88">
        <v>19.511672756812786</v>
      </c>
      <c r="AB8" s="88">
        <v>19.511672756812786</v>
      </c>
      <c r="AC8" s="88">
        <v>19.511672756812786</v>
      </c>
      <c r="AD8" s="88">
        <v>19.511672756812786</v>
      </c>
      <c r="AE8" s="88">
        <v>19.511672756812786</v>
      </c>
      <c r="AF8" s="88">
        <v>19.511672756812786</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21.462564998114765</v>
      </c>
      <c r="I9" s="88">
        <v>21.462564998114765</v>
      </c>
      <c r="J9" s="88">
        <v>19.511672756812786</v>
      </c>
      <c r="K9" s="88">
        <v>19.511672756812786</v>
      </c>
      <c r="L9" s="88">
        <v>19.511672756812786</v>
      </c>
      <c r="M9" s="88">
        <v>19.511672756812786</v>
      </c>
      <c r="N9" s="88">
        <v>19.511672756812786</v>
      </c>
      <c r="O9" s="88">
        <v>19.511672756812786</v>
      </c>
      <c r="P9" s="88">
        <v>19.511672756812786</v>
      </c>
      <c r="Q9" s="88">
        <v>19.511672756812786</v>
      </c>
      <c r="R9" s="88">
        <v>19.511672756812786</v>
      </c>
      <c r="S9" s="88">
        <v>19.511672756812786</v>
      </c>
      <c r="T9" s="88">
        <v>19.511672756812786</v>
      </c>
      <c r="U9" s="88">
        <v>19.511672756812786</v>
      </c>
      <c r="V9" s="88">
        <v>19.511672756812786</v>
      </c>
      <c r="W9" s="88">
        <v>19.511672756812786</v>
      </c>
      <c r="X9" s="88">
        <v>19.511672756812786</v>
      </c>
      <c r="Y9" s="88">
        <v>19.511672756812786</v>
      </c>
      <c r="Z9" s="88">
        <v>19.511672756812786</v>
      </c>
      <c r="AA9" s="88">
        <v>19.511672756812786</v>
      </c>
      <c r="AB9" s="88">
        <v>19.511672756812786</v>
      </c>
      <c r="AC9" s="88">
        <v>19.511672756812786</v>
      </c>
      <c r="AD9" s="88">
        <v>19.511672756812786</v>
      </c>
      <c r="AE9" s="88">
        <v>19.511672756812786</v>
      </c>
      <c r="AF9" s="88">
        <v>19.511672756812786</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0.85802501152107302</v>
      </c>
      <c r="I10" s="88">
        <v>0.86848535211439004</v>
      </c>
      <c r="J10" s="88">
        <v>0.87726923315952499</v>
      </c>
      <c r="K10" s="88">
        <v>0.87900819024931898</v>
      </c>
      <c r="L10" s="88">
        <v>0.894599247920009</v>
      </c>
      <c r="M10" s="88">
        <v>0.90390017777867604</v>
      </c>
      <c r="N10" s="88">
        <v>0.91270359151538605</v>
      </c>
      <c r="O10" s="88">
        <v>0.93186806135079203</v>
      </c>
      <c r="P10" s="88">
        <v>0.93848725393752896</v>
      </c>
      <c r="Q10" s="88">
        <v>0.96169265451434005</v>
      </c>
      <c r="R10" s="88">
        <v>0.96108553266842101</v>
      </c>
      <c r="S10" s="88">
        <v>0.97289571190491098</v>
      </c>
      <c r="T10" s="88">
        <v>0.98358679357263001</v>
      </c>
      <c r="U10" s="88">
        <v>1.0049690065913739</v>
      </c>
      <c r="V10" s="88">
        <v>1.013690735933473</v>
      </c>
      <c r="W10" s="88">
        <v>1.027482714639905</v>
      </c>
      <c r="X10" s="88">
        <v>1.049809673060718</v>
      </c>
      <c r="Y10" s="88">
        <v>1.069224983826776</v>
      </c>
      <c r="Z10" s="88">
        <v>1.0858894254803431</v>
      </c>
      <c r="AA10" s="88">
        <v>1.0918356187935221</v>
      </c>
      <c r="AB10" s="88">
        <v>1.123001137971321</v>
      </c>
      <c r="AC10" s="88">
        <v>1.1314774617028509</v>
      </c>
      <c r="AD10" s="88">
        <v>1.153807391600234</v>
      </c>
      <c r="AE10" s="88">
        <v>1.1791989386098021</v>
      </c>
      <c r="AF10" s="88">
        <v>1.2055782823234249</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0.95649105208424468</v>
      </c>
      <c r="I11" s="95">
        <v>0.83020638140789482</v>
      </c>
      <c r="J11" s="95">
        <v>-1.2439130740430904</v>
      </c>
      <c r="K11" s="95">
        <v>-1.3581058671844237</v>
      </c>
      <c r="L11" s="95">
        <v>-1.4750695389103394</v>
      </c>
      <c r="M11" s="95">
        <v>-1.5430312265369559</v>
      </c>
      <c r="N11" s="95">
        <v>-1.6008066216197334</v>
      </c>
      <c r="O11" s="95">
        <v>-1.6664955492809645</v>
      </c>
      <c r="P11" s="95">
        <v>-1.7160641266634773</v>
      </c>
      <c r="Q11" s="95">
        <v>-1.7714595827938056</v>
      </c>
      <c r="R11" s="95">
        <v>-1.8029369850206267</v>
      </c>
      <c r="S11" s="95">
        <v>-1.8684957435546035</v>
      </c>
      <c r="T11" s="95">
        <v>-1.9374872805379186</v>
      </c>
      <c r="U11" s="95">
        <v>-2.0224497058665953</v>
      </c>
      <c r="V11" s="95">
        <v>-2.1162345902208628</v>
      </c>
      <c r="W11" s="95">
        <v>-2.2176693442058268</v>
      </c>
      <c r="X11" s="95">
        <v>-2.3313550389243325</v>
      </c>
      <c r="Y11" s="95">
        <v>-2.4449671954400829</v>
      </c>
      <c r="Z11" s="95">
        <v>-2.5593578892989983</v>
      </c>
      <c r="AA11" s="95">
        <v>-2.6799379775050598</v>
      </c>
      <c r="AB11" s="95">
        <v>-2.7987277413502616</v>
      </c>
      <c r="AC11" s="95">
        <v>-2.9149826650569115</v>
      </c>
      <c r="AD11" s="95">
        <v>-3.0441827464508457</v>
      </c>
      <c r="AE11" s="95">
        <v>-3.1784936229233027</v>
      </c>
      <c r="AF11" s="95">
        <v>-3.315371241142425</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18" t="s">
        <v>339</v>
      </c>
      <c r="C23" s="119"/>
      <c r="D23" s="119"/>
      <c r="E23" s="119"/>
      <c r="F23" s="119"/>
      <c r="G23" s="119"/>
      <c r="H23" s="119"/>
      <c r="I23" s="120"/>
    </row>
    <row r="24" spans="2:9" ht="13.9" customHeight="1" x14ac:dyDescent="0.35"/>
    <row r="25" spans="2:9" s="6" customFormat="1" x14ac:dyDescent="0.35">
      <c r="B25" s="52" t="s">
        <v>331</v>
      </c>
      <c r="C25" s="121" t="s">
        <v>329</v>
      </c>
      <c r="D25" s="121"/>
      <c r="E25" s="121"/>
      <c r="F25" s="121"/>
      <c r="G25" s="121"/>
      <c r="H25" s="121"/>
      <c r="I25" s="121"/>
    </row>
    <row r="26" spans="2:9" s="6" customFormat="1" ht="72.400000000000006" customHeight="1" x14ac:dyDescent="0.35">
      <c r="B26" s="53">
        <v>1</v>
      </c>
      <c r="C26" s="109" t="s">
        <v>209</v>
      </c>
      <c r="D26" s="110"/>
      <c r="E26" s="110"/>
      <c r="F26" s="110"/>
      <c r="G26" s="110"/>
      <c r="H26" s="110"/>
      <c r="I26" s="110"/>
    </row>
    <row r="27" spans="2:9" s="6" customFormat="1" ht="54" customHeight="1" x14ac:dyDescent="0.35">
      <c r="B27" s="53">
        <v>2</v>
      </c>
      <c r="C27" s="109" t="s">
        <v>212</v>
      </c>
      <c r="D27" s="110"/>
      <c r="E27" s="110"/>
      <c r="F27" s="110"/>
      <c r="G27" s="110"/>
      <c r="H27" s="110"/>
      <c r="I27" s="110"/>
    </row>
    <row r="28" spans="2:9" s="6" customFormat="1" ht="54" customHeight="1" x14ac:dyDescent="0.35">
      <c r="B28" s="53">
        <v>3</v>
      </c>
      <c r="C28" s="109" t="s">
        <v>215</v>
      </c>
      <c r="D28" s="110"/>
      <c r="E28" s="110"/>
      <c r="F28" s="110"/>
      <c r="G28" s="110"/>
      <c r="H28" s="110"/>
      <c r="I28" s="110"/>
    </row>
    <row r="29" spans="2:9" s="6" customFormat="1" ht="54" customHeight="1" x14ac:dyDescent="0.35">
      <c r="B29" s="53">
        <v>4</v>
      </c>
      <c r="C29" s="109" t="s">
        <v>218</v>
      </c>
      <c r="D29" s="110"/>
      <c r="E29" s="110"/>
      <c r="F29" s="110"/>
      <c r="G29" s="110"/>
      <c r="H29" s="110"/>
      <c r="I29" s="110"/>
    </row>
    <row r="30" spans="2:9" s="6" customFormat="1" ht="54" customHeight="1" x14ac:dyDescent="0.35">
      <c r="B30" s="53">
        <v>5</v>
      </c>
      <c r="C30" s="109" t="s">
        <v>221</v>
      </c>
      <c r="D30" s="110"/>
      <c r="E30" s="110"/>
      <c r="F30" s="110"/>
      <c r="G30" s="110"/>
      <c r="H30" s="110"/>
      <c r="I30" s="110"/>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M11" sqref="M11"/>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15"/>
      <c r="D4" s="124" t="str">
        <f>'Cover sheet'!C6</f>
        <v>Nottinghamshire</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23.102750343792977</v>
      </c>
      <c r="I7" s="88">
        <v>23.102750343792977</v>
      </c>
      <c r="J7" s="88">
        <v>21.102750343792977</v>
      </c>
      <c r="K7" s="88">
        <v>21.102750343792977</v>
      </c>
      <c r="L7" s="88">
        <v>21.102750343792977</v>
      </c>
      <c r="M7" s="88">
        <v>21.102750343792977</v>
      </c>
      <c r="N7" s="88">
        <v>21.102750343792977</v>
      </c>
      <c r="O7" s="88">
        <v>21.102750343792977</v>
      </c>
      <c r="P7" s="88">
        <v>21.102750343792977</v>
      </c>
      <c r="Q7" s="88">
        <v>21.102750343792977</v>
      </c>
      <c r="R7" s="88">
        <v>21.102750343792977</v>
      </c>
      <c r="S7" s="88">
        <v>21.102750343792977</v>
      </c>
      <c r="T7" s="88">
        <v>21.102750343792977</v>
      </c>
      <c r="U7" s="88">
        <v>21.102750343792977</v>
      </c>
      <c r="V7" s="88">
        <v>21.102750343792977</v>
      </c>
      <c r="W7" s="88">
        <v>21.102750343792977</v>
      </c>
      <c r="X7" s="88">
        <v>21.102750343792977</v>
      </c>
      <c r="Y7" s="88">
        <v>21.102750343792977</v>
      </c>
      <c r="Z7" s="88">
        <v>21.102750343792977</v>
      </c>
      <c r="AA7" s="88">
        <v>21.102750343792977</v>
      </c>
      <c r="AB7" s="88">
        <v>21.102750343792977</v>
      </c>
      <c r="AC7" s="88">
        <v>21.102750343792977</v>
      </c>
      <c r="AD7" s="88">
        <v>21.102750343792977</v>
      </c>
      <c r="AE7" s="88">
        <v>21.102750343792977</v>
      </c>
      <c r="AF7" s="88">
        <v>21.102750343792977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1.1000000000000001</v>
      </c>
      <c r="I8" s="88">
        <v>1.1000000000000001</v>
      </c>
      <c r="J8" s="88">
        <v>1.1000000000000001</v>
      </c>
      <c r="K8" s="88">
        <v>1.1000000000000001</v>
      </c>
      <c r="L8" s="88">
        <v>1.1000000000000001</v>
      </c>
      <c r="M8" s="88">
        <v>1.1000000000000001</v>
      </c>
      <c r="N8" s="88">
        <v>1.1000000000000001</v>
      </c>
      <c r="O8" s="88">
        <v>1.1000000000000001</v>
      </c>
      <c r="P8" s="88">
        <v>1.1000000000000001</v>
      </c>
      <c r="Q8" s="88">
        <v>1.1000000000000001</v>
      </c>
      <c r="R8" s="88">
        <v>1.1000000000000001</v>
      </c>
      <c r="S8" s="88">
        <v>1.1000000000000001</v>
      </c>
      <c r="T8" s="88">
        <v>1.1000000000000001</v>
      </c>
      <c r="U8" s="88">
        <v>1.1000000000000001</v>
      </c>
      <c r="V8" s="88">
        <v>1.1000000000000001</v>
      </c>
      <c r="W8" s="88">
        <v>1.1000000000000001</v>
      </c>
      <c r="X8" s="88">
        <v>1.1000000000000001</v>
      </c>
      <c r="Y8" s="88">
        <v>1.1000000000000001</v>
      </c>
      <c r="Z8" s="88">
        <v>1.1000000000000001</v>
      </c>
      <c r="AA8" s="88">
        <v>1.1000000000000001</v>
      </c>
      <c r="AB8" s="88">
        <v>1.1000000000000001</v>
      </c>
      <c r="AC8" s="88">
        <v>1.1000000000000001</v>
      </c>
      <c r="AD8" s="88">
        <v>1.1000000000000001</v>
      </c>
      <c r="AE8" s="88">
        <v>1.1000000000000001</v>
      </c>
      <c r="AF8" s="88">
        <v>1.1000000000000001</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0.54018534567821164</v>
      </c>
      <c r="I9" s="95">
        <v>0.54018534567821164</v>
      </c>
      <c r="J9" s="95">
        <v>0.49107758698019244</v>
      </c>
      <c r="K9" s="95">
        <v>0.49107758698019244</v>
      </c>
      <c r="L9" s="95">
        <v>0.49107758698019244</v>
      </c>
      <c r="M9" s="95">
        <v>0.49107758698019244</v>
      </c>
      <c r="N9" s="95">
        <v>0.49107758698019244</v>
      </c>
      <c r="O9" s="95">
        <v>0.49107758698019244</v>
      </c>
      <c r="P9" s="95">
        <v>0.49107758698019244</v>
      </c>
      <c r="Q9" s="95">
        <v>0.49107758698019244</v>
      </c>
      <c r="R9" s="95">
        <v>0.49107758698019244</v>
      </c>
      <c r="S9" s="95">
        <v>0.49107758698019244</v>
      </c>
      <c r="T9" s="95">
        <v>0.49107758698019244</v>
      </c>
      <c r="U9" s="95">
        <v>0.49107758698019244</v>
      </c>
      <c r="V9" s="95">
        <v>0.49107758698019244</v>
      </c>
      <c r="W9" s="95">
        <v>0.49107758698019244</v>
      </c>
      <c r="X9" s="95">
        <v>0.49107758698019244</v>
      </c>
      <c r="Y9" s="95">
        <v>0.49107758698019244</v>
      </c>
      <c r="Z9" s="95">
        <v>0.49107758698019244</v>
      </c>
      <c r="AA9" s="95">
        <v>0.49107758698019244</v>
      </c>
      <c r="AB9" s="95">
        <v>0.49107758698019244</v>
      </c>
      <c r="AC9" s="95">
        <v>0.49107758698019244</v>
      </c>
      <c r="AD9" s="95">
        <v>0.49107758698019244</v>
      </c>
      <c r="AE9" s="95">
        <v>0.49107758698019244</v>
      </c>
      <c r="AF9" s="95">
        <v>0.49107758698019244</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18" t="s">
        <v>340</v>
      </c>
      <c r="C21" s="119"/>
      <c r="D21" s="119"/>
      <c r="E21" s="119"/>
      <c r="F21" s="119"/>
      <c r="G21" s="119"/>
      <c r="H21" s="119"/>
      <c r="I21" s="120"/>
    </row>
    <row r="22" spans="2:9" x14ac:dyDescent="0.35"/>
    <row r="23" spans="2:9" s="6" customFormat="1" x14ac:dyDescent="0.35">
      <c r="B23" s="52" t="s">
        <v>331</v>
      </c>
      <c r="C23" s="121" t="s">
        <v>329</v>
      </c>
      <c r="D23" s="121"/>
      <c r="E23" s="121"/>
      <c r="F23" s="121"/>
      <c r="G23" s="121"/>
      <c r="H23" s="121"/>
      <c r="I23" s="121"/>
    </row>
    <row r="24" spans="2:9" s="6" customFormat="1" ht="75.400000000000006" customHeight="1" x14ac:dyDescent="0.35">
      <c r="B24" s="53">
        <v>1</v>
      </c>
      <c r="C24" s="109" t="s">
        <v>224</v>
      </c>
      <c r="D24" s="110"/>
      <c r="E24" s="110"/>
      <c r="F24" s="110"/>
      <c r="G24" s="110"/>
      <c r="H24" s="110"/>
      <c r="I24" s="110"/>
    </row>
    <row r="25" spans="2:9" s="6" customFormat="1" ht="118.5" customHeight="1" x14ac:dyDescent="0.35">
      <c r="B25" s="53">
        <v>2</v>
      </c>
      <c r="C25" s="109" t="s">
        <v>226</v>
      </c>
      <c r="D25" s="110"/>
      <c r="E25" s="110"/>
      <c r="F25" s="110"/>
      <c r="G25" s="110"/>
      <c r="H25" s="110"/>
      <c r="I25" s="110"/>
    </row>
    <row r="26" spans="2:9" s="6" customFormat="1" ht="85.5" customHeight="1" x14ac:dyDescent="0.35">
      <c r="B26" s="53">
        <v>3</v>
      </c>
      <c r="C26" s="109" t="s">
        <v>228</v>
      </c>
      <c r="D26" s="110"/>
      <c r="E26" s="110"/>
      <c r="F26" s="110"/>
      <c r="G26" s="110"/>
      <c r="H26" s="110"/>
      <c r="I26" s="110"/>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14" t="s">
        <v>327</v>
      </c>
      <c r="C4" s="115"/>
      <c r="D4" s="124" t="str">
        <f>'Cover sheet'!C6</f>
        <v>Nottinghamshire</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4.3390675982810736</v>
      </c>
      <c r="I7" s="88">
        <v>4.3770006262247376</v>
      </c>
      <c r="J7" s="88">
        <v>4.4113238519783469</v>
      </c>
      <c r="K7" s="88">
        <v>4.4403253605719444</v>
      </c>
      <c r="L7" s="88">
        <v>4.4736349255336645</v>
      </c>
      <c r="M7" s="88">
        <v>4.5125139798284515</v>
      </c>
      <c r="N7" s="88">
        <v>4.5516435183571557</v>
      </c>
      <c r="O7" s="88">
        <v>4.5899275183180155</v>
      </c>
      <c r="P7" s="88">
        <v>4.6314358897562888</v>
      </c>
      <c r="Q7" s="88">
        <v>4.6673136747455759</v>
      </c>
      <c r="R7" s="88">
        <v>4.7042443260594551</v>
      </c>
      <c r="S7" s="88">
        <v>4.7601182994751454</v>
      </c>
      <c r="T7" s="88">
        <v>4.8188307692423624</v>
      </c>
      <c r="U7" s="88">
        <v>4.8803770572194152</v>
      </c>
      <c r="V7" s="88">
        <v>4.9446701501269779</v>
      </c>
      <c r="W7" s="88">
        <v>5.0114766682040655</v>
      </c>
      <c r="X7" s="88">
        <v>5.0808415702395786</v>
      </c>
      <c r="Y7" s="88">
        <v>5.1525102545519994</v>
      </c>
      <c r="Z7" s="88">
        <v>5.2263688397894565</v>
      </c>
      <c r="AA7" s="88">
        <v>5.3021770988329724</v>
      </c>
      <c r="AB7" s="88">
        <v>5.3798414720078309</v>
      </c>
      <c r="AC7" s="88">
        <v>5.4592582890254056</v>
      </c>
      <c r="AD7" s="88">
        <v>5.5403134556720053</v>
      </c>
      <c r="AE7" s="88">
        <v>5.6228822005871866</v>
      </c>
      <c r="AF7" s="88">
        <v>5.706795248453556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1.4497947246523714E-2</v>
      </c>
      <c r="I8" s="88">
        <v>1.4460841908234051E-2</v>
      </c>
      <c r="J8" s="88">
        <v>1.4429321795501724E-2</v>
      </c>
      <c r="K8" s="88">
        <v>1.4403740202428792E-2</v>
      </c>
      <c r="L8" s="88">
        <v>1.4384855591234069E-2</v>
      </c>
      <c r="M8" s="88">
        <v>1.4371913751635242E-2</v>
      </c>
      <c r="N8" s="88">
        <v>1.4365323569011842E-2</v>
      </c>
      <c r="O8" s="88">
        <v>1.4363169018775995E-2</v>
      </c>
      <c r="P8" s="88">
        <v>1.4366280523634667E-2</v>
      </c>
      <c r="Q8" s="88">
        <v>1.4374332530369479E-2</v>
      </c>
      <c r="R8" s="88">
        <v>1.4386250706349435E-2</v>
      </c>
      <c r="S8" s="88">
        <v>1.4404157888961521E-2</v>
      </c>
      <c r="T8" s="88">
        <v>1.4430490977963778E-2</v>
      </c>
      <c r="U8" s="88">
        <v>1.4465449904347222E-2</v>
      </c>
      <c r="V8" s="88">
        <v>1.45092339292289E-2</v>
      </c>
      <c r="W8" s="88">
        <v>1.4562041515263342E-2</v>
      </c>
      <c r="X8" s="88">
        <v>1.4624070187031971E-2</v>
      </c>
      <c r="Y8" s="88">
        <v>1.4695516378633077E-2</v>
      </c>
      <c r="Z8" s="88">
        <v>1.4776575266692736E-2</v>
      </c>
      <c r="AA8" s="88">
        <v>1.4867440587029908E-2</v>
      </c>
      <c r="AB8" s="88">
        <v>1.4968304433236107E-2</v>
      </c>
      <c r="AC8" s="88">
        <v>1.5079357035472826E-2</v>
      </c>
      <c r="AD8" s="88">
        <v>1.5200786517846442E-2</v>
      </c>
      <c r="AE8" s="88">
        <v>1.5332778632793096E-2</v>
      </c>
      <c r="AF8" s="88">
        <v>1.5475516470992138E-2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6.1959112790323347</v>
      </c>
      <c r="I9" s="88">
        <v>6.4029226044593424</v>
      </c>
      <c r="J9" s="88">
        <v>6.6028164376641829</v>
      </c>
      <c r="K9" s="88">
        <v>6.7983370867366766</v>
      </c>
      <c r="L9" s="88">
        <v>6.9710406302718813</v>
      </c>
      <c r="M9" s="88">
        <v>6.8363982730714863</v>
      </c>
      <c r="N9" s="88">
        <v>6.941483876139551</v>
      </c>
      <c r="O9" s="88">
        <v>7.0437423969717079</v>
      </c>
      <c r="P9" s="88">
        <v>7.1375985292339932</v>
      </c>
      <c r="Q9" s="88">
        <v>7.225005005941469</v>
      </c>
      <c r="R9" s="88">
        <v>7.290247909782166</v>
      </c>
      <c r="S9" s="88">
        <v>7.3549065119455097</v>
      </c>
      <c r="T9" s="88">
        <v>7.4237972428719905</v>
      </c>
      <c r="U9" s="88">
        <v>7.490535349032859</v>
      </c>
      <c r="V9" s="88">
        <v>7.5711225875337105</v>
      </c>
      <c r="W9" s="88">
        <v>7.6476925141379581</v>
      </c>
      <c r="X9" s="88">
        <v>7.7205877562991523</v>
      </c>
      <c r="Y9" s="88">
        <v>7.7904247164000617</v>
      </c>
      <c r="Z9" s="88">
        <v>7.8578303851675901</v>
      </c>
      <c r="AA9" s="88">
        <v>7.9361062734155103</v>
      </c>
      <c r="AB9" s="88">
        <v>8.0036910168056625</v>
      </c>
      <c r="AC9" s="88">
        <v>8.0847619459754458</v>
      </c>
      <c r="AD9" s="88">
        <v>8.1617130631639121</v>
      </c>
      <c r="AE9" s="88">
        <v>8.2369529125391665</v>
      </c>
      <c r="AF9" s="88">
        <v>8.3103078583049381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3.5931349211848858</v>
      </c>
      <c r="I10" s="88">
        <v>3.430980241596</v>
      </c>
      <c r="J10" s="88">
        <v>3.2763869108115231</v>
      </c>
      <c r="K10" s="88">
        <v>3.1291424589370442</v>
      </c>
      <c r="L10" s="88">
        <v>2.9893868181863961</v>
      </c>
      <c r="M10" s="88">
        <v>2.8573915493528199</v>
      </c>
      <c r="N10" s="88">
        <v>2.7320871768051775</v>
      </c>
      <c r="O10" s="88">
        <v>2.6125208828176811</v>
      </c>
      <c r="P10" s="88">
        <v>2.4989343300326805</v>
      </c>
      <c r="Q10" s="88">
        <v>2.3906175725446754</v>
      </c>
      <c r="R10" s="88">
        <v>2.2872192187303648</v>
      </c>
      <c r="S10" s="88">
        <v>2.1894369933556588</v>
      </c>
      <c r="T10" s="88">
        <v>2.0965351584839413</v>
      </c>
      <c r="U10" s="88">
        <v>2.0083624303272058</v>
      </c>
      <c r="V10" s="88">
        <v>1.924561834981048</v>
      </c>
      <c r="W10" s="88">
        <v>1.8447305245468313</v>
      </c>
      <c r="X10" s="88">
        <v>1.768812892831596</v>
      </c>
      <c r="Y10" s="88">
        <v>1.6966671013551695</v>
      </c>
      <c r="Z10" s="88">
        <v>1.6282389030974247</v>
      </c>
      <c r="AA10" s="88">
        <v>1.5644972216659487</v>
      </c>
      <c r="AB10" s="88">
        <v>1.500792630238621</v>
      </c>
      <c r="AC10" s="88">
        <v>1.4418708249954424</v>
      </c>
      <c r="AD10" s="88">
        <v>1.3853798827768566</v>
      </c>
      <c r="AE10" s="88">
        <v>1.3315408952941414</v>
      </c>
      <c r="AF10" s="88">
        <v>1.2801948083505581</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127.7</v>
      </c>
      <c r="I11" s="88">
        <v>127</v>
      </c>
      <c r="J11" s="88">
        <v>126.3</v>
      </c>
      <c r="K11" s="88">
        <v>125.6</v>
      </c>
      <c r="L11" s="88">
        <v>124.9</v>
      </c>
      <c r="M11" s="88">
        <v>119.9</v>
      </c>
      <c r="N11" s="88">
        <v>119.4</v>
      </c>
      <c r="O11" s="88">
        <v>119</v>
      </c>
      <c r="P11" s="88">
        <v>118.7</v>
      </c>
      <c r="Q11" s="88">
        <v>118.4</v>
      </c>
      <c r="R11" s="88">
        <v>117.9</v>
      </c>
      <c r="S11" s="88">
        <v>117.4</v>
      </c>
      <c r="T11" s="88">
        <v>117.1</v>
      </c>
      <c r="U11" s="88">
        <v>116.7</v>
      </c>
      <c r="V11" s="88">
        <v>116.4</v>
      </c>
      <c r="W11" s="88">
        <v>116</v>
      </c>
      <c r="X11" s="88">
        <v>115.7</v>
      </c>
      <c r="Y11" s="88">
        <v>115.3</v>
      </c>
      <c r="Z11" s="88">
        <v>115</v>
      </c>
      <c r="AA11" s="88">
        <v>114.7</v>
      </c>
      <c r="AB11" s="88">
        <v>114.6</v>
      </c>
      <c r="AC11" s="88">
        <v>114.5</v>
      </c>
      <c r="AD11" s="88">
        <v>114.4</v>
      </c>
      <c r="AE11" s="88">
        <v>114.4</v>
      </c>
      <c r="AF11" s="88">
        <v>114.3</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146.6</v>
      </c>
      <c r="I12" s="88">
        <v>146.30000000000001</v>
      </c>
      <c r="J12" s="88">
        <v>146.1</v>
      </c>
      <c r="K12" s="88">
        <v>145.80000000000001</v>
      </c>
      <c r="L12" s="88">
        <v>145.5</v>
      </c>
      <c r="M12" s="88">
        <v>145.19999999999999</v>
      </c>
      <c r="N12" s="88">
        <v>144.9</v>
      </c>
      <c r="O12" s="88">
        <v>144.6</v>
      </c>
      <c r="P12" s="88">
        <v>144.30000000000001</v>
      </c>
      <c r="Q12" s="88">
        <v>144</v>
      </c>
      <c r="R12" s="88">
        <v>143.69999999999999</v>
      </c>
      <c r="S12" s="88">
        <v>143.4</v>
      </c>
      <c r="T12" s="88">
        <v>143.1</v>
      </c>
      <c r="U12" s="88">
        <v>142.80000000000001</v>
      </c>
      <c r="V12" s="88">
        <v>142.4</v>
      </c>
      <c r="W12" s="88">
        <v>142.1</v>
      </c>
      <c r="X12" s="88">
        <v>141.80000000000001</v>
      </c>
      <c r="Y12" s="88">
        <v>141.4</v>
      </c>
      <c r="Z12" s="88">
        <v>141.1</v>
      </c>
      <c r="AA12" s="88">
        <v>140.69999999999999</v>
      </c>
      <c r="AB12" s="88">
        <v>140.4</v>
      </c>
      <c r="AC12" s="88">
        <v>140</v>
      </c>
      <c r="AD12" s="88">
        <v>139.69999999999999</v>
      </c>
      <c r="AE12" s="88">
        <v>139.30000000000001</v>
      </c>
      <c r="AF12" s="88">
        <v>138.9</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134.08605417410092</v>
      </c>
      <c r="I13" s="88">
        <v>133.1286156422025</v>
      </c>
      <c r="J13" s="88">
        <v>132.20454072657316</v>
      </c>
      <c r="K13" s="88">
        <v>131.31018513303007</v>
      </c>
      <c r="L13" s="88">
        <v>130.44902867532252</v>
      </c>
      <c r="M13" s="88">
        <v>126.35689730426881</v>
      </c>
      <c r="N13" s="88">
        <v>125.64247947481286</v>
      </c>
      <c r="O13" s="88">
        <v>124.9948037567622</v>
      </c>
      <c r="P13" s="88">
        <v>124.42076669053367</v>
      </c>
      <c r="Q13" s="88">
        <v>123.90644761141694</v>
      </c>
      <c r="R13" s="88">
        <v>123.19282590635824</v>
      </c>
      <c r="S13" s="88">
        <v>122.51398430517264</v>
      </c>
      <c r="T13" s="88">
        <v>121.94188545946611</v>
      </c>
      <c r="U13" s="88">
        <v>121.38341303818441</v>
      </c>
      <c r="V13" s="88">
        <v>120.83568414717772</v>
      </c>
      <c r="W13" s="88">
        <v>120.30122831205533</v>
      </c>
      <c r="X13" s="88">
        <v>119.77849627852996</v>
      </c>
      <c r="Y13" s="88">
        <v>119.26125704385203</v>
      </c>
      <c r="Z13" s="88">
        <v>118.76419225038421</v>
      </c>
      <c r="AA13" s="88">
        <v>118.28480223575677</v>
      </c>
      <c r="AB13" s="88">
        <v>118.00863975858191</v>
      </c>
      <c r="AC13" s="88">
        <v>117.75788113047409</v>
      </c>
      <c r="AD13" s="88">
        <v>117.51835553744056</v>
      </c>
      <c r="AE13" s="88">
        <v>117.28933331900524</v>
      </c>
      <c r="AF13" s="88">
        <v>117.0699217582553</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4.8377186696442021</v>
      </c>
      <c r="I14" s="88">
        <v>4.7858220160435554</v>
      </c>
      <c r="J14" s="88">
        <v>4.7355235988283937</v>
      </c>
      <c r="K14" s="88">
        <v>4.685386950862565</v>
      </c>
      <c r="L14" s="88">
        <v>4.6350217630820092</v>
      </c>
      <c r="M14" s="88">
        <v>4.3754960092085033</v>
      </c>
      <c r="N14" s="88">
        <v>4.2366495211921453</v>
      </c>
      <c r="O14" s="88">
        <v>4.2305961202224234</v>
      </c>
      <c r="P14" s="88">
        <v>4.2262905261041119</v>
      </c>
      <c r="Q14" s="88">
        <v>4.2232900046959641</v>
      </c>
      <c r="R14" s="88">
        <v>4.2206794017406226</v>
      </c>
      <c r="S14" s="88">
        <v>4.2177496024179124</v>
      </c>
      <c r="T14" s="88">
        <v>4.2148105515800269</v>
      </c>
      <c r="U14" s="88">
        <v>4.211865561500451</v>
      </c>
      <c r="V14" s="88">
        <v>4.2084485268697698</v>
      </c>
      <c r="W14" s="88">
        <v>4.2050187407474757</v>
      </c>
      <c r="X14" s="88">
        <v>4.2025157073605524</v>
      </c>
      <c r="Y14" s="88">
        <v>4.2001634498183762</v>
      </c>
      <c r="Z14" s="88">
        <v>4.1979194254431915</v>
      </c>
      <c r="AA14" s="88">
        <v>4.194579810749973</v>
      </c>
      <c r="AB14" s="88">
        <v>4.0047019133090442</v>
      </c>
      <c r="AC14" s="88">
        <v>4.0011522676202862</v>
      </c>
      <c r="AD14" s="88">
        <v>3.9974735008921241</v>
      </c>
      <c r="AE14" s="88">
        <v>3.993668425037062</v>
      </c>
      <c r="AF14" s="88">
        <v>3.989739734356764</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128.24080651066808</v>
      </c>
      <c r="I15" s="88">
        <v>125.31710063975039</v>
      </c>
      <c r="J15" s="88">
        <v>122.45259141043148</v>
      </c>
      <c r="K15" s="88">
        <v>119.60789161613519</v>
      </c>
      <c r="L15" s="88">
        <v>117.00170815462148</v>
      </c>
      <c r="M15" s="88">
        <v>109.74135974990234</v>
      </c>
      <c r="N15" s="88">
        <v>105.6998443235241</v>
      </c>
      <c r="O15" s="88">
        <v>105.02971547199941</v>
      </c>
      <c r="P15" s="88">
        <v>104.49024419559382</v>
      </c>
      <c r="Q15" s="88">
        <v>104.02732522401958</v>
      </c>
      <c r="R15" s="88">
        <v>103.5817500279655</v>
      </c>
      <c r="S15" s="88">
        <v>103.13615018117555</v>
      </c>
      <c r="T15" s="88">
        <v>102.69148124311435</v>
      </c>
      <c r="U15" s="88">
        <v>102.24750537192389</v>
      </c>
      <c r="V15" s="88">
        <v>101.63950023205841</v>
      </c>
      <c r="W15" s="88">
        <v>101.03798855035463</v>
      </c>
      <c r="X15" s="88">
        <v>100.46480255234779</v>
      </c>
      <c r="Y15" s="88">
        <v>99.914625550538759</v>
      </c>
      <c r="Z15" s="88">
        <v>99.3854898383495</v>
      </c>
      <c r="AA15" s="88">
        <v>98.807726816150634</v>
      </c>
      <c r="AB15" s="88">
        <v>93.897130462251951</v>
      </c>
      <c r="AC15" s="88">
        <v>93.360005039493899</v>
      </c>
      <c r="AD15" s="88">
        <v>92.826805511936669</v>
      </c>
      <c r="AE15" s="88">
        <v>92.294394737206503</v>
      </c>
      <c r="AF15" s="88">
        <v>91.763973129715467</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24.283874250929198</v>
      </c>
      <c r="I16" s="88">
        <v>25.162858190453001</v>
      </c>
      <c r="J16" s="88">
        <v>26.027642059183531</v>
      </c>
      <c r="K16" s="88">
        <v>26.886791122449505</v>
      </c>
      <c r="L16" s="88">
        <v>27.668524317063721</v>
      </c>
      <c r="M16" s="88">
        <v>28.245672872201393</v>
      </c>
      <c r="N16" s="88">
        <v>28.764655582573816</v>
      </c>
      <c r="O16" s="88">
        <v>29.266546209866902</v>
      </c>
      <c r="P16" s="88">
        <v>29.724541925874764</v>
      </c>
      <c r="Q16" s="88">
        <v>30.152623884226117</v>
      </c>
      <c r="R16" s="88">
        <v>30.567120979759299</v>
      </c>
      <c r="S16" s="88">
        <v>30.967798370039695</v>
      </c>
      <c r="T16" s="88">
        <v>31.356938216066002</v>
      </c>
      <c r="U16" s="88">
        <v>31.735339544584754</v>
      </c>
      <c r="V16" s="88">
        <v>32.165903961102444</v>
      </c>
      <c r="W16" s="88">
        <v>32.58554722559375</v>
      </c>
      <c r="X16" s="88">
        <v>32.991131754990271</v>
      </c>
      <c r="Y16" s="88">
        <v>33.381396915712159</v>
      </c>
      <c r="Z16" s="88">
        <v>33.75720915680899</v>
      </c>
      <c r="AA16" s="88">
        <v>34.136642524740303</v>
      </c>
      <c r="AB16" s="88">
        <v>34.492901952971998</v>
      </c>
      <c r="AC16" s="88">
        <v>34.849945680658585</v>
      </c>
      <c r="AD16" s="88">
        <v>35.199625100958833</v>
      </c>
      <c r="AE16" s="88">
        <v>35.542300455504972</v>
      </c>
      <c r="AF16" s="88">
        <v>35.878314081694896</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0.68986278130692724</v>
      </c>
      <c r="I17" s="95">
        <v>0.70512779035057782</v>
      </c>
      <c r="J17" s="95">
        <v>0.71927122014345102</v>
      </c>
      <c r="K17" s="95">
        <v>0.73252590214405477</v>
      </c>
      <c r="L17" s="95">
        <v>0.74451107050006582</v>
      </c>
      <c r="M17" s="95">
        <v>0.75450720697864515</v>
      </c>
      <c r="N17" s="95">
        <v>0.76373808101383389</v>
      </c>
      <c r="O17" s="95">
        <v>0.77267655686379699</v>
      </c>
      <c r="P17" s="95">
        <v>0.78101291020932939</v>
      </c>
      <c r="Q17" s="95">
        <v>0.78881720918837872</v>
      </c>
      <c r="R17" s="95">
        <v>0.79624276894241364</v>
      </c>
      <c r="S17" s="95">
        <v>0.80329098566210944</v>
      </c>
      <c r="T17" s="95">
        <v>0.80997172265320394</v>
      </c>
      <c r="U17" s="95">
        <v>0.81630675439008837</v>
      </c>
      <c r="V17" s="95">
        <v>0.82259565967511361</v>
      </c>
      <c r="W17" s="95">
        <v>0.82854545897753884</v>
      </c>
      <c r="X17" s="95">
        <v>0.83407806893011616</v>
      </c>
      <c r="Y17" s="95">
        <v>0.8392892596760233</v>
      </c>
      <c r="Z17" s="95">
        <v>0.84420453689611896</v>
      </c>
      <c r="AA17" s="95">
        <v>0.84891020910762416</v>
      </c>
      <c r="AB17" s="95">
        <v>0.85331674766354537</v>
      </c>
      <c r="AC17" s="95">
        <v>0.85750306163060552</v>
      </c>
      <c r="AD17" s="95">
        <v>0.86148580359912375</v>
      </c>
      <c r="AE17" s="95">
        <v>0.86524634585578974</v>
      </c>
      <c r="AF17" s="95">
        <v>0.86880744864672454</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18" t="s">
        <v>341</v>
      </c>
      <c r="C29" s="119"/>
      <c r="D29" s="119"/>
      <c r="E29" s="119"/>
      <c r="F29" s="119"/>
      <c r="G29" s="119"/>
      <c r="H29" s="119"/>
      <c r="I29" s="120"/>
    </row>
    <row r="30" spans="2:88" x14ac:dyDescent="0.35"/>
    <row r="31" spans="2:88" s="6" customFormat="1" x14ac:dyDescent="0.35">
      <c r="B31" s="52" t="s">
        <v>331</v>
      </c>
      <c r="C31" s="121" t="s">
        <v>329</v>
      </c>
      <c r="D31" s="121"/>
      <c r="E31" s="121"/>
      <c r="F31" s="121"/>
      <c r="G31" s="121"/>
      <c r="H31" s="121"/>
      <c r="I31" s="121"/>
    </row>
    <row r="32" spans="2:88" s="6" customFormat="1" ht="59.65" customHeight="1" x14ac:dyDescent="0.35">
      <c r="B32" s="53">
        <v>1</v>
      </c>
      <c r="C32" s="109" t="s">
        <v>231</v>
      </c>
      <c r="D32" s="110"/>
      <c r="E32" s="110"/>
      <c r="F32" s="110"/>
      <c r="G32" s="110"/>
      <c r="H32" s="110"/>
      <c r="I32" s="110"/>
    </row>
    <row r="33" spans="2:9" s="6" customFormat="1" ht="54" customHeight="1" x14ac:dyDescent="0.35">
      <c r="B33" s="53">
        <v>2</v>
      </c>
      <c r="C33" s="109" t="s">
        <v>233</v>
      </c>
      <c r="D33" s="110"/>
      <c r="E33" s="110"/>
      <c r="F33" s="110"/>
      <c r="G33" s="110"/>
      <c r="H33" s="110"/>
      <c r="I33" s="110"/>
    </row>
    <row r="34" spans="2:9" s="6" customFormat="1" ht="58.15" customHeight="1" x14ac:dyDescent="0.35">
      <c r="B34" s="53">
        <v>3</v>
      </c>
      <c r="C34" s="109" t="s">
        <v>235</v>
      </c>
      <c r="D34" s="110"/>
      <c r="E34" s="110"/>
      <c r="F34" s="110"/>
      <c r="G34" s="110"/>
      <c r="H34" s="110"/>
      <c r="I34" s="110"/>
    </row>
    <row r="35" spans="2:9" s="6" customFormat="1" ht="61.15" customHeight="1" x14ac:dyDescent="0.35">
      <c r="B35" s="53">
        <v>4</v>
      </c>
      <c r="C35" s="109" t="s">
        <v>238</v>
      </c>
      <c r="D35" s="110"/>
      <c r="E35" s="110"/>
      <c r="F35" s="110"/>
      <c r="G35" s="110"/>
      <c r="H35" s="110"/>
      <c r="I35" s="110"/>
    </row>
    <row r="36" spans="2:9" s="6" customFormat="1" ht="58.5" customHeight="1" x14ac:dyDescent="0.35">
      <c r="B36" s="53">
        <v>5</v>
      </c>
      <c r="C36" s="109" t="s">
        <v>240</v>
      </c>
      <c r="D36" s="110"/>
      <c r="E36" s="110"/>
      <c r="F36" s="110"/>
      <c r="G36" s="110"/>
      <c r="H36" s="110"/>
      <c r="I36" s="110"/>
    </row>
    <row r="37" spans="2:9" s="6" customFormat="1" ht="75.400000000000006" customHeight="1" x14ac:dyDescent="0.35">
      <c r="B37" s="53">
        <v>6</v>
      </c>
      <c r="C37" s="109" t="s">
        <v>242</v>
      </c>
      <c r="D37" s="110"/>
      <c r="E37" s="110"/>
      <c r="F37" s="110"/>
      <c r="G37" s="110"/>
      <c r="H37" s="110"/>
      <c r="I37" s="110"/>
    </row>
    <row r="38" spans="2:9" s="6" customFormat="1" ht="61.5" customHeight="1" x14ac:dyDescent="0.35">
      <c r="B38" s="53">
        <v>7</v>
      </c>
      <c r="C38" s="109" t="s">
        <v>244</v>
      </c>
      <c r="D38" s="110"/>
      <c r="E38" s="110"/>
      <c r="F38" s="110"/>
      <c r="G38" s="110"/>
      <c r="H38" s="110"/>
      <c r="I38" s="110"/>
    </row>
    <row r="39" spans="2:9" s="6" customFormat="1" ht="75.400000000000006" customHeight="1" x14ac:dyDescent="0.35">
      <c r="B39" s="53">
        <v>8</v>
      </c>
      <c r="C39" s="109" t="s">
        <v>246</v>
      </c>
      <c r="D39" s="110"/>
      <c r="E39" s="110"/>
      <c r="F39" s="110"/>
      <c r="G39" s="110"/>
      <c r="H39" s="110"/>
      <c r="I39" s="110"/>
    </row>
    <row r="40" spans="2:9" s="6" customFormat="1" ht="66" customHeight="1" x14ac:dyDescent="0.35">
      <c r="B40" s="53">
        <v>9</v>
      </c>
      <c r="C40" s="109" t="s">
        <v>248</v>
      </c>
      <c r="D40" s="110"/>
      <c r="E40" s="110"/>
      <c r="F40" s="110"/>
      <c r="G40" s="110"/>
      <c r="H40" s="110"/>
      <c r="I40" s="110"/>
    </row>
    <row r="41" spans="2:9" s="6" customFormat="1" ht="54.4" customHeight="1" x14ac:dyDescent="0.35">
      <c r="B41" s="53">
        <v>10</v>
      </c>
      <c r="C41" s="109" t="s">
        <v>250</v>
      </c>
      <c r="D41" s="110"/>
      <c r="E41" s="110"/>
      <c r="F41" s="110"/>
      <c r="G41" s="110"/>
      <c r="H41" s="110"/>
      <c r="I41" s="110"/>
    </row>
    <row r="42" spans="2:9" s="6" customFormat="1" ht="57.4" customHeight="1" x14ac:dyDescent="0.35">
      <c r="B42" s="53">
        <v>11</v>
      </c>
      <c r="C42" s="109" t="s">
        <v>252</v>
      </c>
      <c r="D42" s="110"/>
      <c r="E42" s="110"/>
      <c r="F42" s="110"/>
      <c r="G42" s="110"/>
      <c r="H42" s="110"/>
      <c r="I42" s="110"/>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70" zoomScaleNormal="70" workbookViewId="0">
      <pane xSplit="6" ySplit="6" topLeftCell="G7" activePane="bottomRight" state="frozen"/>
      <selection activeCell="E12" sqref="E12"/>
      <selection pane="topRight" activeCell="E12" sqref="E12"/>
      <selection pane="bottomLeft" activeCell="E12" sqref="E12"/>
      <selection pane="bottomRight" activeCell="J13" sqref="J13"/>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15"/>
      <c r="D4" s="124" t="str">
        <f>'Cover sheet'!C6</f>
        <v>Nottinghamshire</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19.563262545371028</v>
      </c>
      <c r="I7" s="88">
        <v>19.594118460213878</v>
      </c>
      <c r="J7" s="88">
        <v>19.623412251059957</v>
      </c>
      <c r="K7" s="88">
        <v>19.650527727292666</v>
      </c>
      <c r="L7" s="88">
        <v>19.666401122647194</v>
      </c>
      <c r="M7" s="88">
        <v>19.179103855194906</v>
      </c>
      <c r="N7" s="88">
        <v>19.059161546045051</v>
      </c>
      <c r="O7" s="88">
        <v>19.074082217330613</v>
      </c>
      <c r="P7" s="88">
        <v>19.091557685632718</v>
      </c>
      <c r="Q7" s="88">
        <v>19.103532720440061</v>
      </c>
      <c r="R7" s="88">
        <v>19.099709237000965</v>
      </c>
      <c r="S7" s="88">
        <v>19.119547695065194</v>
      </c>
      <c r="T7" s="88">
        <v>19.151336343138293</v>
      </c>
      <c r="U7" s="88">
        <v>19.188537977966284</v>
      </c>
      <c r="V7" s="88">
        <v>19.246244463422745</v>
      </c>
      <c r="W7" s="88">
        <v>19.306412619133603</v>
      </c>
      <c r="X7" s="88">
        <v>19.37031412689992</v>
      </c>
      <c r="Y7" s="88">
        <v>19.437393168486249</v>
      </c>
      <c r="Z7" s="88">
        <v>19.508066258746364</v>
      </c>
      <c r="AA7" s="88">
        <v>19.595159975233443</v>
      </c>
      <c r="AB7" s="88">
        <v>19.486927466776407</v>
      </c>
      <c r="AC7" s="88">
        <v>19.585054814634063</v>
      </c>
      <c r="AD7" s="88">
        <v>19.683012819004752</v>
      </c>
      <c r="AE7" s="88">
        <v>19.783309342072354</v>
      </c>
      <c r="AF7" s="88">
        <v>19.885445295918817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21.462564998114765</v>
      </c>
      <c r="I8" s="88">
        <v>21.462564998114765</v>
      </c>
      <c r="J8" s="88">
        <v>19.511672756812786</v>
      </c>
      <c r="K8" s="88">
        <v>19.511672756812786</v>
      </c>
      <c r="L8" s="88">
        <v>19.511672756812786</v>
      </c>
      <c r="M8" s="88">
        <v>19.511672756812786</v>
      </c>
      <c r="N8" s="88">
        <v>19.511672756812786</v>
      </c>
      <c r="O8" s="88">
        <v>19.511672756812786</v>
      </c>
      <c r="P8" s="88">
        <v>19.511672756812786</v>
      </c>
      <c r="Q8" s="88">
        <v>19.511672756812786</v>
      </c>
      <c r="R8" s="88">
        <v>19.511672756812786</v>
      </c>
      <c r="S8" s="88">
        <v>19.511672756812786</v>
      </c>
      <c r="T8" s="88">
        <v>19.511672756812786</v>
      </c>
      <c r="U8" s="88">
        <v>19.511672756812786</v>
      </c>
      <c r="V8" s="88">
        <v>19.511672756812786</v>
      </c>
      <c r="W8" s="88">
        <v>19.511672756812786</v>
      </c>
      <c r="X8" s="88">
        <v>19.511672756812786</v>
      </c>
      <c r="Y8" s="88">
        <v>19.511672756812786</v>
      </c>
      <c r="Z8" s="88">
        <v>19.511672756812786</v>
      </c>
      <c r="AA8" s="88">
        <v>19.511672756812786</v>
      </c>
      <c r="AB8" s="88">
        <v>19.511672756812786</v>
      </c>
      <c r="AC8" s="88">
        <v>19.511672756812786</v>
      </c>
      <c r="AD8" s="88">
        <v>19.511672756812786</v>
      </c>
      <c r="AE8" s="88">
        <v>19.511672756812786</v>
      </c>
      <c r="AF8" s="88">
        <v>19.511672756812786</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21.46</v>
      </c>
      <c r="I9" s="88">
        <v>21.46</v>
      </c>
      <c r="J9" s="88">
        <v>20.501000000000001</v>
      </c>
      <c r="K9" s="88">
        <v>20.53</v>
      </c>
      <c r="L9" s="88">
        <v>20.561</v>
      </c>
      <c r="M9" s="88">
        <v>20.29</v>
      </c>
      <c r="N9" s="88">
        <v>20.29</v>
      </c>
      <c r="O9" s="88">
        <v>20.29</v>
      </c>
      <c r="P9" s="88">
        <v>20.29</v>
      </c>
      <c r="Q9" s="88">
        <v>20.29</v>
      </c>
      <c r="R9" s="88">
        <v>20.29</v>
      </c>
      <c r="S9" s="88">
        <v>20.29</v>
      </c>
      <c r="T9" s="88">
        <v>20.29</v>
      </c>
      <c r="U9" s="88">
        <v>20.29</v>
      </c>
      <c r="V9" s="88">
        <v>20.29</v>
      </c>
      <c r="W9" s="88">
        <v>20.334</v>
      </c>
      <c r="X9" s="88">
        <v>20.420000000000002</v>
      </c>
      <c r="Y9" s="88">
        <v>20.507000000000001</v>
      </c>
      <c r="Z9" s="88">
        <v>20.594000000000001</v>
      </c>
      <c r="AA9" s="88">
        <v>20.687000000000001</v>
      </c>
      <c r="AB9" s="88">
        <v>20.61</v>
      </c>
      <c r="AC9" s="88">
        <v>20.716999999999999</v>
      </c>
      <c r="AD9" s="88">
        <v>20.837</v>
      </c>
      <c r="AE9" s="88">
        <v>20.963000000000001</v>
      </c>
      <c r="AF9" s="88">
        <v>21.091000000000001</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0.85802501152107302</v>
      </c>
      <c r="I10" s="88">
        <v>0.86848535211439004</v>
      </c>
      <c r="J10" s="88">
        <v>0.87726923315952499</v>
      </c>
      <c r="K10" s="88">
        <v>0.87900819024931898</v>
      </c>
      <c r="L10" s="88">
        <v>0.894599247920009</v>
      </c>
      <c r="M10" s="88">
        <v>0.90390017777867604</v>
      </c>
      <c r="N10" s="88">
        <v>0.91270359151538605</v>
      </c>
      <c r="O10" s="88">
        <v>0.93186806135079203</v>
      </c>
      <c r="P10" s="88">
        <v>0.93848725393752896</v>
      </c>
      <c r="Q10" s="88">
        <v>0.96169265451434005</v>
      </c>
      <c r="R10" s="88">
        <v>0.96108553266842101</v>
      </c>
      <c r="S10" s="88">
        <v>0.97289571190491098</v>
      </c>
      <c r="T10" s="88">
        <v>0.98358679357263001</v>
      </c>
      <c r="U10" s="88">
        <v>1.0049690065913739</v>
      </c>
      <c r="V10" s="88">
        <v>1.013690735933473</v>
      </c>
      <c r="W10" s="88">
        <v>1.027482714639905</v>
      </c>
      <c r="X10" s="88">
        <v>1.049809673060718</v>
      </c>
      <c r="Y10" s="88">
        <v>1.069224983826776</v>
      </c>
      <c r="Z10" s="88">
        <v>1.0858894254803431</v>
      </c>
      <c r="AA10" s="88">
        <v>1.0918356187935221</v>
      </c>
      <c r="AB10" s="88">
        <v>1.123001137971321</v>
      </c>
      <c r="AC10" s="88">
        <v>1.1314774617028509</v>
      </c>
      <c r="AD10" s="88">
        <v>1.153807391600234</v>
      </c>
      <c r="AE10" s="88">
        <v>1.1791989386098021</v>
      </c>
      <c r="AF10" s="88">
        <v>1.2055782823234249</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1.0389999999999999</v>
      </c>
      <c r="I11" s="95">
        <v>0.997</v>
      </c>
      <c r="J11" s="95">
        <v>0</v>
      </c>
      <c r="K11" s="95">
        <v>0</v>
      </c>
      <c r="L11" s="95">
        <v>0</v>
      </c>
      <c r="M11" s="95">
        <v>0.20699999999999999</v>
      </c>
      <c r="N11" s="95">
        <v>0.318</v>
      </c>
      <c r="O11" s="95">
        <v>0.28399999999999997</v>
      </c>
      <c r="P11" s="95">
        <v>0.26</v>
      </c>
      <c r="Q11" s="95">
        <v>0.22500000000000001</v>
      </c>
      <c r="R11" s="95">
        <v>0.22900000000000001</v>
      </c>
      <c r="S11" s="95">
        <v>0.19700000000000001</v>
      </c>
      <c r="T11" s="95">
        <v>0.155</v>
      </c>
      <c r="U11" s="95">
        <v>9.6000000000000002E-2</v>
      </c>
      <c r="V11" s="95">
        <v>0.03</v>
      </c>
      <c r="W11" s="95">
        <v>0</v>
      </c>
      <c r="X11" s="95">
        <v>0</v>
      </c>
      <c r="Y11" s="95">
        <v>0</v>
      </c>
      <c r="Z11" s="95">
        <v>0</v>
      </c>
      <c r="AA11" s="95">
        <v>0</v>
      </c>
      <c r="AB11" s="95">
        <v>0</v>
      </c>
      <c r="AC11" s="95">
        <v>0</v>
      </c>
      <c r="AD11" s="95">
        <v>0</v>
      </c>
      <c r="AE11" s="95">
        <v>0</v>
      </c>
      <c r="AF11" s="95">
        <v>0</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18" t="s">
        <v>343</v>
      </c>
      <c r="C23" s="119"/>
      <c r="D23" s="119"/>
      <c r="E23" s="119"/>
      <c r="F23" s="119"/>
      <c r="G23" s="119"/>
      <c r="H23" s="119"/>
      <c r="I23" s="120"/>
    </row>
    <row r="24" spans="2:9" x14ac:dyDescent="0.35"/>
    <row r="25" spans="2:9" s="6" customFormat="1" x14ac:dyDescent="0.35">
      <c r="B25" s="52" t="s">
        <v>331</v>
      </c>
      <c r="C25" s="121" t="s">
        <v>329</v>
      </c>
      <c r="D25" s="121"/>
      <c r="E25" s="121"/>
      <c r="F25" s="121"/>
      <c r="G25" s="121"/>
      <c r="H25" s="121"/>
      <c r="I25" s="121"/>
    </row>
    <row r="26" spans="2:9" s="6" customFormat="1" ht="76.900000000000006" customHeight="1" x14ac:dyDescent="0.35">
      <c r="B26" s="53">
        <v>1</v>
      </c>
      <c r="C26" s="109" t="s">
        <v>255</v>
      </c>
      <c r="D26" s="110"/>
      <c r="E26" s="110"/>
      <c r="F26" s="110"/>
      <c r="G26" s="110"/>
      <c r="H26" s="110"/>
      <c r="I26" s="110"/>
    </row>
    <row r="27" spans="2:9" s="6" customFormat="1" ht="54" customHeight="1" x14ac:dyDescent="0.35">
      <c r="B27" s="53">
        <v>2</v>
      </c>
      <c r="C27" s="109" t="s">
        <v>257</v>
      </c>
      <c r="D27" s="110"/>
      <c r="E27" s="110"/>
      <c r="F27" s="110"/>
      <c r="G27" s="110"/>
      <c r="H27" s="110"/>
      <c r="I27" s="110"/>
    </row>
    <row r="28" spans="2:9" s="6" customFormat="1" ht="58.15" customHeight="1" x14ac:dyDescent="0.35">
      <c r="B28" s="53">
        <v>3</v>
      </c>
      <c r="C28" s="109" t="s">
        <v>259</v>
      </c>
      <c r="D28" s="110"/>
      <c r="E28" s="110"/>
      <c r="F28" s="110"/>
      <c r="G28" s="110"/>
      <c r="H28" s="110"/>
      <c r="I28" s="110"/>
    </row>
    <row r="29" spans="2:9" s="6" customFormat="1" ht="61.15" customHeight="1" x14ac:dyDescent="0.35">
      <c r="B29" s="53">
        <v>4</v>
      </c>
      <c r="C29" s="109" t="s">
        <v>218</v>
      </c>
      <c r="D29" s="110"/>
      <c r="E29" s="110"/>
      <c r="F29" s="110"/>
      <c r="G29" s="110"/>
      <c r="H29" s="110"/>
      <c r="I29" s="110"/>
    </row>
    <row r="30" spans="2:9" s="6" customFormat="1" ht="58.5" customHeight="1" x14ac:dyDescent="0.35">
      <c r="B30" s="53">
        <v>5</v>
      </c>
      <c r="C30" s="109" t="s">
        <v>262</v>
      </c>
      <c r="D30" s="110"/>
      <c r="E30" s="110"/>
      <c r="F30" s="110"/>
      <c r="G30" s="110"/>
      <c r="H30" s="110"/>
      <c r="I30" s="110"/>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DF2B43-06AC-4E28-A187-769670236D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2022-11-25T11:07:14Z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