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3" documentId="10_ncr:100000_{C3D27A9C-ECBA-434B-9F3D-0902F22CAD2D}" xr6:coauthVersionLast="47" xr6:coauthVersionMax="47" xr10:uidLastSave="{05D71DD5-35BD-487F-8CE1-3F48DC5BBAB2}"/>
  <bookViews>
    <workbookView xWindow="40920" yWindow="5685" windowWidth="29040" windowHeight="16440"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<sst xmlns="http://schemas.openxmlformats.org/spreadsheetml/2006/main" count="1050" uniqueCount="420">
  <si>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</si>
  <si>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</si>
  <si>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</si>
  <si>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</si>
  <si>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</si>
  <si>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</si>
  <si>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</si>
  <si>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</si>
  <si>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</si>
  <si>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</si>
  <si>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</si>
  <si>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</si>
  <si>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</si>
  <si>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</si>
  <si>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</si>
  <si>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</si>
  <si>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</si>
  <si>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</si>
  <si>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</si>
  <si>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</si>
  <si>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</si>
  <si>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</si>
  <si>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</si>
  <si>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</si>
  <si>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</si>
  <si>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</si>
  <si>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</si>
  <si>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</si>
  <si>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</si>
  <si>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</si>
  <si>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</si>
  <si>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</si>
  <si>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</si>
  <si>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</si>
  <si>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</si>
  <si>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</si>
  <si>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</si>
  <si>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</si>
  <si>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</si>
  <si>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</si>
  <si>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</si>
  <si>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</si>
  <si>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</si>
  <si>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</si>
  <si>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</si>
  <si>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</si>
  <si>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</si>
  <si>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</si>
  <si>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</si>
  <si>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</si>
  <si>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</si>
  <si>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</si>
  <si>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</si>
  <si>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</si>
  <si>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</si>
  <si>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</si>
  <si>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</si>
  <si>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</si>
  <si>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</si>
  <si>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</si>
  <si>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</si>
  <si>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</si>
  <si>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</si>
  <si>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</si>
  <si>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</si>
  <si>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</si>
  <si>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</si>
  <si>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</si>
  <si>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</si>
  <si>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</si>
  <si>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</si>
  <si>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</si>
  <si>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</si>
  <si>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</si>
  <si>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</si>
  <si>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</si>
  <si>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</si>
  <si>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</si>
  <si>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</si>
  <si>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</si>
  <si>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</si>
  <si>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</si>
  <si>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</si>
  <si>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</si>
  <si>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</si>
  <si>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</si>
  <si>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</si>
  <si>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</si>
  <si>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</si>
  <si>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</si>
  <si>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</si>
  <si>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</si>
  <si>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</si>
  <si>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</si>
  <si>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</si>
  <si>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</si>
  <si>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</si>
  <si>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</si>
  <si>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</si>
  <si>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</si>
  <si>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</si>
  <si>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</si>
  <si>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</si>
  <si>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</si>
  <si>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</si>
  <si>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</si>
  <si>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</si>
  <si>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</si>
  <si>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</si>
  <si>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</si>
  <si>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</si>
  <si>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</si>
  <si>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</si>
  <si>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</si>
  <si>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</si>
  <si>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</si>
  <si>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</si>
  <si>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</si>
  <si>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</si>
  <si>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</si>
  <si>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</si>
  <si>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</si>
  <si>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</si>
  <si>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</si>
  <si>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</si>
  <si>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</si>
  <si>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</si>
  <si>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</si>
  <si>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</si>
  <si>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</si>
  <si>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</si>
  <si>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</si>
  <si>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</si>
  <si>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</si>
  <si>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</si>
  <si>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</si>
  <si>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</si>
  <si>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</si>
  <si>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</si>
  <si>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</si>
  <si>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</si>
  <si>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</si>
  <si>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</si>
  <si>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</si>
  <si>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</si>
  <si>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</si>
  <si>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</si>
  <si>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</si>
  <si>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</si>
  <si>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</si>
  <si>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</si>
  <si>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</si>
  <si>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</si>
  <si>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</si>
  <si>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</si>
  <si>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</si>
  <si>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</si>
  <si>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</si>
  <si>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</si>
  <si>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</si>
  <si>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</si>
  <si>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</si>
  <si>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</si>
  <si>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</si>
  <si>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</si>
  <si>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</si>
  <si>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</si>
  <si>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</si>
  <si>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</si>
  <si>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</si>
  <si>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</si>
  <si>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</si>
  <si>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</si>
  <si>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</si>
  <si>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</si>
  <si>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</si>
  <si>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</si>
  <si>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</si>
  <si>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</si>
  <si>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</si>
  <si>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</si>
  <si>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</si>
  <si>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</si>
  <si>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</si>
  <si>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</si>
  <si>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</si>
  <si>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</si>
  <si>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</si>
  <si>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</si>
  <si>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</si>
  <si>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</si>
  <si>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</si>
  <si>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</si>
  <si>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</si>
  <si>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</si>
  <si>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</si>
  <si>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</si>
  <si>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</si>
  <si>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</si>
  <si>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</si>
  <si>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</si>
  <si>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</si>
  <si>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</si>
  <si>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</si>
  <si>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</si>
  <si>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</si>
  <si>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</si>
  <si>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</si>
  <si>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</si>
  <si>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</si>
  <si>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</si>
  <si>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</si>
  <si>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</si>
  <si>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</si>
  <si>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</si>
  <si>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</si>
  <si>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</si>
  <si>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</si>
  <si>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</si>
  <si>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</si>
  <si>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</si>
  <si>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</si>
  <si>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</si>
  <si>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</si>
  <si>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</si>
  <si>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</si>
  <si>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</si>
  <si>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</si>
  <si>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</si>
  <si>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</si>
  <si>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</si>
  <si>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</si>
  <si>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</si>
  <si>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</si>
  <si>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</si>
  <si>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</si>
  <si>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</si>
  <si>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</si>
  <si>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</si>
  <si>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</si>
  <si>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</si>
  <si>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</si>
  <si>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</si>
  <si>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</si>
  <si>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</si>
  <si>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</si>
  <si>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</si>
  <si>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</si>
  <si>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</si>
  <si>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</si>
  <si>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</si>
  <si>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</si>
  <si>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</si>
  <si>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</si>
  <si>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</si>
  <si>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</si>
  <si>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</si>
  <si>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</si>
  <si>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</si>
  <si>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</si>
  <si>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</si>
  <si>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</si>
  <si>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</si>
  <si>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</si>
  <si>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</si>
  <si>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</si>
  <si>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</si>
  <si>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</si>
  <si>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</si>
  <si>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</si>
  <si>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</si>
  <si>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</si>
  <si>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</si>
  <si>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</si>
  <si>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</si>
  <si>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</si>
  <si>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</si>
  <si>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</si>
  <si>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</si>
  <si>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</si>
  <si>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</si>
  <si>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</si>
  <si>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</si>
  <si>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</si>
  <si>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</si>
  <si>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</si>
  <si>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</si>
  <si>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</si>
  <si>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</si>
  <si>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</si>
  <si>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</si>
  <si>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</si>
  <si>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</si>
  <si>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</si>
  <si>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</si>
  <si>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</si>
  <si>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</si>
  <si>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</si>
  <si>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</si>
  <si>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</si>
  <si>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</si>
  <si>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</si>
  <si>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</si>
  <si>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</si>
  <si>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</si>
  <si>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</si>
  <si>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</si>
  <si>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</si>
  <si>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</si>
  <si>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</si>
  <si>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</si>
  <si>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</si>
  <si>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</si>
  <si>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</si>
  <si>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</si>
  <si>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</si>
  <si>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</si>
  <si>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</si>
  <si>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</si>
  <si>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</si>
  <si>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</si>
  <si>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</si>
  <si>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</si>
  <si>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</si>
  <si>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</si>
  <si>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</si>
  <si>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</si>
  <si>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</si>
  <si>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</si>
  <si>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</si>
  <si>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</si>
  <si>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</si>
  <si>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</si>
  <si>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</si>
  <si>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</si>
  <si>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</si>
  <si>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</si>
  <si>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</si>
  <si>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</si>
  <si>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</si>
  <si>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</si>
  <si>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</si>
  <si>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</si>
  <si>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</si>
  <si>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</si>
  <si>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</si>
  <si>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</si>
  <si>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</si>
  <si>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</si>
  <si>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</si>
  <si>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</si>
  <si>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</si>
  <si>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</si>
  <si>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</si>
  <si>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</si>
  <si>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</si>
  <si>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</si>
  <si>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</si>
  <si>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</si>
  <si>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</si>
  <si>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</si>
  <si>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</si>
  <si>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</si>
  <si>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</si>
  <si>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</si>
  <si>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</si>
  <si>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</si>
  <si>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</si>
  <si>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</si>
  <si>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</si>
  <si>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</si>
  <si>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</si>
  <si>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</si>
  <si>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</si>
  <si>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</si>
  <si>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</si>
  <si>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</si>
  <si>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</si>
  <si>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</si>
  <si>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</si>
  <si>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</si>
  <si>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</si>
  <si>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</si>
  <si>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</si>
  <si>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</si>
  <si>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</si>
  <si>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</si>
  <si>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Extended Plus (medium) Option - Leakage</t>
  </si>
  <si>
    <t>SUD_LKG1</t>
  </si>
  <si>
    <t>Distribution Loss  reductions</t>
  </si>
  <si>
    <t>Y</t>
  </si>
  <si>
    <t>DMO - Distribution Loss Saving</t>
  </si>
  <si>
    <t>SUD_WSM1</t>
  </si>
  <si>
    <t>Supply pipe repairs / replacement &amp; Customer education / awareness</t>
  </si>
  <si>
    <t>DMO - Measured Efficiency Saving</t>
  </si>
  <si>
    <t>SUD_WEF2</t>
  </si>
  <si>
    <t>Other water efficiency</t>
  </si>
  <si>
    <t>DMO - Measured HH Consumption Saving</t>
  </si>
  <si>
    <t>DMO - Unmeasured Efficiency Saving</t>
  </si>
  <si>
    <t>DMO - Measured HH CSPL</t>
  </si>
  <si>
    <t>Anglian Water Services</t>
  </si>
  <si>
    <t>Sudbury</t>
  </si>
  <si>
    <t>WRMP19</t>
  </si>
  <si>
    <t>For further information, or to discuss the bidding process please email kthompson@anglianwater.co.uk</t>
  </si>
  <si>
    <t>http://www.anglianwater.co.uk/about-us/water-resources-market-information.aspx</t>
  </si>
  <si>
    <t>Data has been produced for the AWS WRMP and has been independently assured.</t>
  </si>
  <si>
    <t>Babergh</t>
  </si>
  <si>
    <t>&lt;5</t>
  </si>
  <si>
    <t>3 days (no critical period deficit in WRZ)</t>
  </si>
  <si>
    <t>1 in 10 years</t>
  </si>
  <si>
    <t>1 in 40 years</t>
  </si>
  <si>
    <t>1 in 200 years</t>
  </si>
  <si>
    <t>Sources constrained by licence/asset at average DO,  licence/asset at max DO</t>
  </si>
  <si>
    <t>n/a</t>
  </si>
  <si>
    <t>All WTW &lt; 10 Ml/d</t>
  </si>
  <si>
    <t>All Tables</t>
  </si>
  <si>
    <t>Revised to WRMP Final Plan Tables</t>
  </si>
  <si>
    <t>Low</t>
  </si>
  <si>
    <t>Reviewed Table 1 Line 12 and revised where necessary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</si>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</sst>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103909</xdr:colOff>
      <xdr:row>5</xdr:row>
      <xdr:rowOff>69273</xdr:rowOff>
    </xdr:from>
    <xdr:to>
      <xdr:col>4</xdr:col>
      <xdr:colOff>3569105</xdr:colOff>
      <xdr:row>14</xdr:row>
      <xdr:rowOff>651029</xdr:rowOff>
    </xdr:to>
    <xdr:pic>
      <xdr:nvPicPr>
        <xdr:cNvPr id="5" name="Picture 4" descr="G:\AW_TW_AM_IM\Private\30 - WATER RESOURCES\(03) WRMP\(05) Demand Forecast\CURRENT\RZ_maps\SUD_noname.PNG">
          <a:extLst>
            <a:ext uri="{FF2B5EF4-FFF2-40B4-BE49-F238E27FC236}">
              <a16:creationId xmlns:a16="http://schemas.microsoft.com/office/drawing/2014/main" id="{FFD7E350-C6FD-478D-B5C2-192187B352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0" y="1662546"/>
          <a:ext cx="3465196" cy="300630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22" sqref="E22"/>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 Services</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400</v>
      </c>
      <c r="E5" s="8" t="s">
        <v>3</v>
      </c>
    </row>
    <row r="6" spans="2:5" ht="15.4" thickBot="1" x14ac:dyDescent="0.4">
      <c r="B6" s="9" t="s">
        <v>327</v>
      </c>
      <c r="C6" s="45" t="s">
        <v>401</v>
      </c>
    </row>
    <row r="7" spans="2:5" ht="12" customHeight="1" thickBot="1" x14ac:dyDescent="0.4">
      <c r="B7" s="10"/>
      <c r="C7" s="41"/>
    </row>
    <row r="8" spans="2:5" ht="15" x14ac:dyDescent="0.35">
      <c r="B8" s="7" t="s">
        <v>4</v>
      </c>
      <c r="C8" s="44" t="s">
        <v>402</v>
      </c>
    </row>
    <row r="9" spans="2:5" ht="15" x14ac:dyDescent="0.35">
      <c r="B9" s="11" t="s">
        <v>5</v>
      </c>
      <c r="C9" s="96">
        <v>43160</v>
      </c>
    </row>
    <row r="10" spans="2:5" ht="15.4" thickBot="1" x14ac:dyDescent="0.4">
      <c r="B10" s="9" t="s">
        <v>6</v>
      </c>
      <c r="C10" s="98">
        <v>43831</v>
      </c>
    </row>
    <row r="11" spans="2:5" ht="12" customHeight="1" thickBot="1" x14ac:dyDescent="0.4">
      <c r="B11" s="10"/>
      <c r="C11" s="41"/>
    </row>
    <row r="12" spans="2:5" ht="30" x14ac:dyDescent="0.35">
      <c r="B12" s="7" t="s">
        <v>7</v>
      </c>
      <c r="C12" s="44" t="s">
        <v>403</v>
      </c>
    </row>
    <row r="13" spans="2:5" ht="37.15" customHeight="1" thickBot="1" x14ac:dyDescent="0.4">
      <c r="B13" s="9" t="s">
        <v>8</v>
      </c>
      <c r="C13" s="97" t="s">
        <v>404</v>
      </c>
    </row>
    <row r="14" spans="2:5" ht="12" customHeight="1" thickBot="1" x14ac:dyDescent="0.45">
      <c r="B14" s="12"/>
      <c r="C14" s="42"/>
    </row>
    <row r="15" spans="2:5" ht="59.45" customHeight="1" thickBot="1" x14ac:dyDescent="0.4">
      <c r="B15" s="13" t="s">
        <v>9</v>
      </c>
      <c r="C15" s="43" t="s">
        <v>405</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07" t="s">
        <v>2</v>
      </c>
      <c r="C3" s="108"/>
      <c r="D3" s="124" t="str">
        <f>'Cover sheet'!C5</f>
        <v>Anglian Water Services</v>
      </c>
      <c r="E3" s="125"/>
      <c r="F3" s="126"/>
    </row>
    <row r="4" spans="2:27" ht="15.4" thickBot="1" x14ac:dyDescent="0.4">
      <c r="B4" s="107" t="s">
        <v>327</v>
      </c>
      <c r="C4" s="108"/>
      <c r="D4" s="124" t="str">
        <f>'Cover sheet'!C6</f>
        <v>Sudbury</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88" t="s">
        <v>391</v>
      </c>
      <c r="J7" s="88" t="s">
        <v>394</v>
      </c>
      <c r="K7" s="88" t="s">
        <v>397</v>
      </c>
      <c r="L7" s="88" t="s">
        <v>398</v>
      </c>
      <c r="M7" s="88" t="s">
        <v>399</v>
      </c>
      <c r="N7" s="33"/>
      <c r="O7" s="33"/>
      <c r="P7" s="33"/>
      <c r="Q7" s="33"/>
      <c r="R7" s="33"/>
      <c r="S7" s="33"/>
      <c r="T7" s="33"/>
      <c r="U7" s="33"/>
      <c r="V7" s="33"/>
      <c r="W7" s="33"/>
      <c r="X7" s="33"/>
      <c r="Y7" s="33"/>
      <c r="Z7" s="33"/>
      <c r="AA7" s="33"/>
    </row>
    <row r="8" spans="2:27" ht="38.25" x14ac:dyDescent="0.35">
      <c r="B8" s="60">
        <v>2</v>
      </c>
      <c r="C8" s="26" t="s">
        <v>267</v>
      </c>
      <c r="D8" s="37" t="s">
        <v>268</v>
      </c>
      <c r="E8" s="37" t="s">
        <v>266</v>
      </c>
      <c r="F8" s="37" t="s">
        <v>24</v>
      </c>
      <c r="H8" s="91" t="s">
        <v>388</v>
      </c>
      <c r="I8" s="91" t="s">
        <v>392</v>
      </c>
      <c r="J8" s="88" t="s">
        <v>395</v>
      </c>
      <c r="K8" s="91" t="s">
        <v>392</v>
      </c>
      <c r="L8" s="88" t="s">
        <v>395</v>
      </c>
      <c r="M8" s="91" t="s">
        <v>392</v>
      </c>
      <c r="N8" s="33"/>
      <c r="O8" s="33"/>
      <c r="P8" s="33"/>
      <c r="Q8" s="33"/>
      <c r="R8" s="33"/>
      <c r="S8" s="33"/>
      <c r="T8" s="33"/>
      <c r="U8" s="33"/>
      <c r="V8" s="33"/>
      <c r="W8" s="33"/>
      <c r="X8" s="33"/>
      <c r="Y8" s="33"/>
      <c r="Z8" s="33"/>
      <c r="AA8" s="33"/>
    </row>
    <row r="9" spans="2:27" ht="38.25" x14ac:dyDescent="0.35">
      <c r="B9" s="60">
        <v>3</v>
      </c>
      <c r="C9" s="26" t="s">
        <v>270</v>
      </c>
      <c r="D9" s="37" t="s">
        <v>271</v>
      </c>
      <c r="E9" s="37" t="s">
        <v>266</v>
      </c>
      <c r="F9" s="37" t="s">
        <v>24</v>
      </c>
      <c r="H9" s="88" t="s">
        <v>389</v>
      </c>
      <c r="I9" s="88" t="s">
        <v>393</v>
      </c>
      <c r="J9" s="88" t="s">
        <v>396</v>
      </c>
      <c r="K9" s="88" t="s">
        <v>393</v>
      </c>
      <c r="L9" s="88" t="s">
        <v>396</v>
      </c>
      <c r="M9" s="88" t="s">
        <v>393</v>
      </c>
      <c r="N9" s="33"/>
      <c r="O9" s="33"/>
      <c r="P9" s="33"/>
      <c r="Q9" s="33"/>
      <c r="R9" s="33"/>
      <c r="S9" s="33"/>
      <c r="T9" s="33"/>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390</v>
      </c>
      <c r="K10" s="88" t="s">
        <v>390</v>
      </c>
      <c r="L10" s="88" t="s">
        <v>390</v>
      </c>
      <c r="M10" s="88" t="s">
        <v>390</v>
      </c>
      <c r="N10" s="33"/>
      <c r="O10" s="33"/>
      <c r="P10" s="33"/>
      <c r="Q10" s="33"/>
      <c r="R10" s="33"/>
      <c r="S10" s="33"/>
      <c r="T10" s="33"/>
      <c r="U10" s="33"/>
      <c r="V10" s="33"/>
      <c r="W10" s="33"/>
      <c r="X10" s="33"/>
      <c r="Y10" s="33"/>
      <c r="Z10" s="33"/>
      <c r="AA10" s="33"/>
    </row>
    <row r="11" spans="2:27" ht="38.25" x14ac:dyDescent="0.35">
      <c r="B11" s="60">
        <v>5</v>
      </c>
      <c r="C11" s="26" t="s">
        <v>277</v>
      </c>
      <c r="D11" s="37" t="s">
        <v>278</v>
      </c>
      <c r="E11" s="37" t="s">
        <v>47</v>
      </c>
      <c r="F11" s="37" t="s">
        <v>24</v>
      </c>
      <c r="H11" s="92" t="s">
        <v>57</v>
      </c>
      <c r="I11" s="92" t="s">
        <v>57</v>
      </c>
      <c r="J11" s="92" t="s">
        <v>57</v>
      </c>
      <c r="K11" s="92" t="s">
        <v>57</v>
      </c>
      <c r="L11" s="92" t="s">
        <v>57</v>
      </c>
      <c r="M11" s="92" t="s">
        <v>57</v>
      </c>
      <c r="N11" s="33"/>
      <c r="O11" s="33"/>
      <c r="P11" s="33"/>
      <c r="Q11" s="33"/>
      <c r="R11" s="33"/>
      <c r="S11" s="33"/>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0.27154515077457092</v>
      </c>
      <c r="I13" s="93">
        <v>4.1779072442014897E-2</v>
      </c>
      <c r="J13" s="93">
        <v>0.19790834968848792</v>
      </c>
      <c r="K13" s="93">
        <v>0.13099523885830203</v>
      </c>
      <c r="L13" s="93">
        <v>1.4086458867256827E-2</v>
      </c>
      <c r="M13" s="93">
        <v>0.13995021049163492</v>
      </c>
      <c r="N13" s="33"/>
      <c r="O13" s="33"/>
      <c r="P13" s="33"/>
      <c r="Q13" s="33"/>
      <c r="R13" s="33"/>
      <c r="S13" s="33"/>
      <c r="T13" s="33"/>
      <c r="U13" s="33"/>
      <c r="V13" s="33"/>
      <c r="W13" s="33"/>
      <c r="X13" s="33"/>
      <c r="Y13" s="33"/>
      <c r="Z13" s="33"/>
      <c r="AA13" s="33"/>
    </row>
    <row r="14" spans="2:27" ht="38.25" x14ac:dyDescent="0.35">
      <c r="B14" s="60">
        <v>8</v>
      </c>
      <c r="C14" s="26" t="s">
        <v>283</v>
      </c>
      <c r="D14" s="37" t="s">
        <v>284</v>
      </c>
      <c r="E14" s="37" t="s">
        <v>285</v>
      </c>
      <c r="F14" s="37">
        <v>2</v>
      </c>
      <c r="H14" s="88">
        <v>2221.1353399299392</v>
      </c>
      <c r="I14" s="88">
        <v>350.32057795492267</v>
      </c>
      <c r="J14" s="88">
        <v>1462.3308017070024</v>
      </c>
      <c r="K14" s="88">
        <v>1095.4214274813023</v>
      </c>
      <c r="L14" s="88">
        <v>108.05298997086554</v>
      </c>
      <c r="M14" s="88">
        <v>1164.3237297215005</v>
      </c>
      <c r="N14" s="33"/>
      <c r="O14" s="33"/>
      <c r="P14" s="33"/>
      <c r="Q14" s="33"/>
      <c r="R14" s="33"/>
      <c r="S14" s="33"/>
      <c r="T14" s="33"/>
      <c r="U14" s="33"/>
      <c r="V14" s="33"/>
      <c r="W14" s="33"/>
      <c r="X14" s="33"/>
      <c r="Y14" s="33"/>
      <c r="Z14" s="33"/>
      <c r="AA14" s="33"/>
    </row>
    <row r="15" spans="2:27" ht="38.25" x14ac:dyDescent="0.35">
      <c r="B15" s="60">
        <v>9</v>
      </c>
      <c r="C15" s="26" t="s">
        <v>368</v>
      </c>
      <c r="D15" s="37" t="s">
        <v>286</v>
      </c>
      <c r="E15" s="37" t="s">
        <v>287</v>
      </c>
      <c r="F15" s="37">
        <v>2</v>
      </c>
      <c r="H15" s="88">
        <v>2917.8404406299874</v>
      </c>
      <c r="I15" s="88">
        <v>241.21768606436288</v>
      </c>
      <c r="J15" s="88">
        <v>0</v>
      </c>
      <c r="K15" s="88">
        <v>1428.6079948005256</v>
      </c>
      <c r="L15" s="88">
        <v>0</v>
      </c>
      <c r="M15" s="88">
        <v>1504.1699264906078</v>
      </c>
      <c r="N15" s="33"/>
      <c r="O15" s="33"/>
      <c r="P15" s="33"/>
      <c r="Q15" s="33"/>
      <c r="R15" s="33"/>
      <c r="S15" s="33"/>
      <c r="T15" s="33"/>
      <c r="U15" s="33"/>
      <c r="V15" s="33"/>
      <c r="W15" s="33"/>
      <c r="X15" s="33"/>
      <c r="Y15" s="33"/>
      <c r="Z15" s="33"/>
      <c r="AA15" s="33"/>
    </row>
    <row r="16" spans="2:27" ht="38.25" x14ac:dyDescent="0.35">
      <c r="B16" s="60">
        <v>10</v>
      </c>
      <c r="C16" s="26" t="s">
        <v>369</v>
      </c>
      <c r="D16" s="37" t="s">
        <v>288</v>
      </c>
      <c r="E16" s="37" t="s">
        <v>287</v>
      </c>
      <c r="F16" s="37">
        <v>2</v>
      </c>
      <c r="H16" s="88">
        <v>283.23803175193331</v>
      </c>
      <c r="I16" s="88">
        <v>206.37096218056374</v>
      </c>
      <c r="J16" s="88">
        <v>319.64127294140616</v>
      </c>
      <c r="K16" s="88">
        <v>571.06445347846113</v>
      </c>
      <c r="L16" s="88">
        <v>26.286654900625539</v>
      </c>
      <c r="M16" s="88">
        <v>606.26550113405631</v>
      </c>
      <c r="N16" s="33"/>
      <c r="O16" s="33"/>
      <c r="P16" s="33"/>
      <c r="Q16" s="33"/>
      <c r="R16" s="33"/>
      <c r="S16" s="33"/>
      <c r="T16" s="33"/>
      <c r="U16" s="33"/>
      <c r="V16" s="33"/>
      <c r="W16" s="33"/>
      <c r="X16" s="33"/>
      <c r="Y16" s="33"/>
      <c r="Z16" s="33"/>
      <c r="AA16" s="33"/>
    </row>
    <row r="17" spans="1:27" ht="38.25" x14ac:dyDescent="0.35">
      <c r="B17" s="60">
        <v>11</v>
      </c>
      <c r="C17" s="26" t="s">
        <v>375</v>
      </c>
      <c r="D17" s="37" t="s">
        <v>289</v>
      </c>
      <c r="E17" s="37" t="s">
        <v>287</v>
      </c>
      <c r="F17" s="37">
        <v>2</v>
      </c>
      <c r="H17" s="88">
        <v>385.94524998092464</v>
      </c>
      <c r="I17" s="88">
        <v>202.34464434591985</v>
      </c>
      <c r="J17" s="88">
        <v>158.84708489523646</v>
      </c>
      <c r="K17" s="88">
        <v>630.49254253806839</v>
      </c>
      <c r="L17" s="88">
        <v>12.047124473889573</v>
      </c>
      <c r="M17" s="88">
        <v>671.83601599269696</v>
      </c>
      <c r="N17" s="33"/>
      <c r="O17" s="33"/>
      <c r="P17" s="33"/>
      <c r="Q17" s="33"/>
      <c r="R17" s="33"/>
      <c r="S17" s="33"/>
      <c r="T17" s="33"/>
      <c r="U17" s="33"/>
      <c r="V17" s="33"/>
      <c r="W17" s="33"/>
      <c r="X17" s="33"/>
      <c r="Y17" s="33"/>
      <c r="Z17" s="33"/>
      <c r="AA17" s="33"/>
    </row>
    <row r="18" spans="1:27" ht="38.25" x14ac:dyDescent="0.35">
      <c r="B18" s="60">
        <v>12</v>
      </c>
      <c r="C18" s="26" t="s">
        <v>376</v>
      </c>
      <c r="D18" s="37" t="s">
        <v>290</v>
      </c>
      <c r="E18" s="37" t="s">
        <v>287</v>
      </c>
      <c r="F18" s="37">
        <v>2</v>
      </c>
      <c r="H18" s="88">
        <v>56.794709000940117</v>
      </c>
      <c r="I18" s="88">
        <v>4.4221594145739909</v>
      </c>
      <c r="J18" s="88">
        <v>0</v>
      </c>
      <c r="K18" s="88">
        <v>13.757537757534221</v>
      </c>
      <c r="L18" s="88">
        <v>0</v>
      </c>
      <c r="M18" s="88">
        <v>14.553306031539471</v>
      </c>
      <c r="N18" s="33"/>
      <c r="O18" s="33"/>
      <c r="P18" s="33"/>
      <c r="Q18" s="33"/>
      <c r="R18" s="33"/>
      <c r="S18" s="33"/>
      <c r="T18" s="33"/>
      <c r="U18" s="33"/>
      <c r="V18" s="33"/>
      <c r="W18" s="33"/>
      <c r="X18" s="33"/>
      <c r="Y18" s="33"/>
      <c r="Z18" s="33"/>
      <c r="AA18" s="33"/>
    </row>
    <row r="19" spans="1:27" ht="38.25" x14ac:dyDescent="0.35">
      <c r="B19" s="60">
        <v>13</v>
      </c>
      <c r="C19" s="26" t="s">
        <v>377</v>
      </c>
      <c r="D19" s="37" t="s">
        <v>291</v>
      </c>
      <c r="E19" s="37" t="s">
        <v>287</v>
      </c>
      <c r="F19" s="37">
        <v>2</v>
      </c>
      <c r="H19" s="88">
        <v>1207.7604383129878</v>
      </c>
      <c r="I19" s="88">
        <v>210.27506785109796</v>
      </c>
      <c r="J19" s="88">
        <v>473.33448166167494</v>
      </c>
      <c r="K19" s="88">
        <v>664.09851644057449</v>
      </c>
      <c r="L19" s="88">
        <v>35.018213966107048</v>
      </c>
      <c r="M19" s="88">
        <v>706.46098653834497</v>
      </c>
      <c r="N19" s="33"/>
      <c r="O19" s="33"/>
      <c r="P19" s="33"/>
      <c r="Q19" s="33"/>
      <c r="R19" s="33"/>
      <c r="S19" s="33"/>
      <c r="T19" s="33"/>
      <c r="U19" s="33"/>
      <c r="V19" s="33"/>
      <c r="W19" s="33"/>
      <c r="X19" s="33"/>
      <c r="Y19" s="33"/>
      <c r="Z19" s="33"/>
      <c r="AA19" s="33"/>
    </row>
    <row r="20" spans="1:27" ht="38.25" x14ac:dyDescent="0.35">
      <c r="B20" s="60">
        <v>14</v>
      </c>
      <c r="C20" s="26" t="s">
        <v>378</v>
      </c>
      <c r="D20" s="37" t="s">
        <v>292</v>
      </c>
      <c r="E20" s="37" t="s">
        <v>287</v>
      </c>
      <c r="F20" s="37">
        <v>2</v>
      </c>
      <c r="H20" s="88">
        <v>4851.5788696767731</v>
      </c>
      <c r="I20" s="88">
        <v>864.6305198565185</v>
      </c>
      <c r="J20" s="88">
        <v>951.82283949831753</v>
      </c>
      <c r="K20" s="88">
        <v>3308.0210450151635</v>
      </c>
      <c r="L20" s="88">
        <v>73.351993340622158</v>
      </c>
      <c r="M20" s="88">
        <v>3503.2857361872452</v>
      </c>
      <c r="N20" s="33"/>
      <c r="O20" s="33"/>
      <c r="P20" s="33"/>
      <c r="Q20" s="33"/>
      <c r="R20" s="33"/>
      <c r="S20" s="33"/>
      <c r="T20" s="33"/>
      <c r="U20" s="33"/>
      <c r="V20" s="33"/>
      <c r="W20" s="33"/>
      <c r="X20" s="33"/>
      <c r="Y20" s="33"/>
      <c r="Z20" s="33"/>
      <c r="AA20" s="33"/>
    </row>
    <row r="21" spans="1:27" ht="38.25" x14ac:dyDescent="0.35">
      <c r="B21" s="60">
        <v>15</v>
      </c>
      <c r="C21" s="26" t="s">
        <v>293</v>
      </c>
      <c r="D21" s="37" t="s">
        <v>294</v>
      </c>
      <c r="E21" s="37" t="s">
        <v>295</v>
      </c>
      <c r="F21" s="37">
        <v>2</v>
      </c>
      <c r="H21" s="88">
        <v>161.49505425797193</v>
      </c>
      <c r="I21" s="88">
        <v>185.52529696798922</v>
      </c>
      <c r="J21" s="88">
        <v>32.720938195249353</v>
      </c>
      <c r="K21" s="88">
        <v>240.10530785987837</v>
      </c>
      <c r="L21" s="88">
        <v>35.476833528485507</v>
      </c>
      <c r="M21" s="88">
        <v>238.9602970887542</v>
      </c>
      <c r="N21" s="33"/>
      <c r="O21" s="33"/>
      <c r="P21" s="33"/>
      <c r="Q21" s="33"/>
      <c r="R21" s="33"/>
      <c r="S21" s="33"/>
      <c r="T21" s="33"/>
      <c r="U21" s="33"/>
      <c r="V21" s="33"/>
      <c r="W21" s="33"/>
      <c r="X21" s="33"/>
      <c r="Y21" s="33"/>
      <c r="Z21" s="33"/>
      <c r="AA21" s="33"/>
    </row>
    <row r="22" spans="1:27" ht="38.25" x14ac:dyDescent="0.35">
      <c r="B22" s="60">
        <v>16</v>
      </c>
      <c r="C22" s="26" t="s">
        <v>297</v>
      </c>
      <c r="D22" s="37" t="s">
        <v>298</v>
      </c>
      <c r="E22" s="37" t="s">
        <v>295</v>
      </c>
      <c r="F22" s="37">
        <v>2</v>
      </c>
      <c r="H22" s="88">
        <v>218.4278815639305</v>
      </c>
      <c r="I22" s="88">
        <v>246.81122784850348</v>
      </c>
      <c r="J22" s="88">
        <v>65.089433826275112</v>
      </c>
      <c r="K22" s="88">
        <v>301.986154554351</v>
      </c>
      <c r="L22" s="88">
        <v>67.885204620807016</v>
      </c>
      <c r="M22" s="88">
        <v>300.88588308899369</v>
      </c>
      <c r="N22" s="33"/>
      <c r="O22" s="33"/>
      <c r="P22" s="33"/>
      <c r="Q22" s="33"/>
      <c r="R22" s="33"/>
      <c r="S22" s="33"/>
      <c r="T22" s="33"/>
      <c r="U22" s="33"/>
      <c r="V22" s="33"/>
      <c r="W22" s="33"/>
      <c r="X22" s="33"/>
      <c r="Y22" s="33"/>
      <c r="Z22" s="33"/>
      <c r="AA22" s="33"/>
    </row>
    <row r="23" spans="1:27" ht="38.25" x14ac:dyDescent="0.35">
      <c r="B23" s="60">
        <v>17</v>
      </c>
      <c r="C23" s="26" t="s">
        <v>300</v>
      </c>
      <c r="D23" s="37" t="s">
        <v>301</v>
      </c>
      <c r="E23" s="37" t="s">
        <v>302</v>
      </c>
      <c r="F23" s="37" t="s">
        <v>24</v>
      </c>
      <c r="H23" s="90">
        <v>5</v>
      </c>
      <c r="I23" s="90">
        <v>3</v>
      </c>
      <c r="J23" s="90">
        <v>5</v>
      </c>
      <c r="K23" s="90">
        <v>3</v>
      </c>
      <c r="L23" s="90">
        <v>5</v>
      </c>
      <c r="M23" s="90">
        <v>3</v>
      </c>
      <c r="N23" s="33"/>
      <c r="O23" s="33"/>
      <c r="P23" s="33"/>
      <c r="Q23" s="33"/>
      <c r="R23" s="33"/>
      <c r="S23" s="33"/>
      <c r="T23" s="33"/>
      <c r="U23" s="33"/>
      <c r="V23" s="33"/>
      <c r="W23" s="33"/>
      <c r="X23" s="33"/>
      <c r="Y23" s="33"/>
      <c r="Z23" s="33"/>
      <c r="AA23" s="33"/>
    </row>
    <row r="24" spans="1:27" ht="38.25" x14ac:dyDescent="0.4">
      <c r="A24" s="5"/>
      <c r="B24" s="60">
        <v>18</v>
      </c>
      <c r="C24" s="26" t="s">
        <v>304</v>
      </c>
      <c r="D24" s="37" t="s">
        <v>305</v>
      </c>
      <c r="E24" s="37" t="s">
        <v>302</v>
      </c>
      <c r="F24" s="37" t="s">
        <v>24</v>
      </c>
      <c r="G24" s="5"/>
      <c r="H24" s="94">
        <v>5</v>
      </c>
      <c r="I24" s="94">
        <v>3</v>
      </c>
      <c r="J24" s="94">
        <v>5</v>
      </c>
      <c r="K24" s="94">
        <v>3</v>
      </c>
      <c r="L24" s="94">
        <v>5</v>
      </c>
      <c r="M24" s="94">
        <v>3</v>
      </c>
      <c r="N24" s="20"/>
      <c r="O24" s="20"/>
      <c r="P24" s="20"/>
      <c r="Q24" s="20"/>
      <c r="R24" s="20"/>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20" t="s">
        <v>342</v>
      </c>
      <c r="C36" s="121"/>
      <c r="D36" s="121"/>
      <c r="E36" s="121"/>
      <c r="F36" s="121"/>
      <c r="G36" s="121"/>
      <c r="H36" s="121"/>
      <c r="I36" s="122"/>
    </row>
    <row r="37" spans="2:9" x14ac:dyDescent="0.35"/>
    <row r="38" spans="2:9" s="6" customFormat="1" x14ac:dyDescent="0.35">
      <c r="B38" s="52" t="s">
        <v>331</v>
      </c>
      <c r="C38" s="123" t="s">
        <v>329</v>
      </c>
      <c r="D38" s="123"/>
      <c r="E38" s="123"/>
      <c r="F38" s="123"/>
      <c r="G38" s="123"/>
      <c r="H38" s="123"/>
      <c r="I38" s="123"/>
    </row>
    <row r="39" spans="2:9" s="6" customFormat="1" ht="42" customHeight="1" x14ac:dyDescent="0.35">
      <c r="B39" s="53">
        <v>1</v>
      </c>
      <c r="C39" s="116" t="s">
        <v>366</v>
      </c>
      <c r="D39" s="103"/>
      <c r="E39" s="103"/>
      <c r="F39" s="103"/>
      <c r="G39" s="103"/>
      <c r="H39" s="103"/>
      <c r="I39" s="103"/>
    </row>
    <row r="40" spans="2:9" s="6" customFormat="1" ht="25.5" customHeight="1" x14ac:dyDescent="0.35">
      <c r="B40" s="53">
        <v>2</v>
      </c>
      <c r="C40" s="116" t="s">
        <v>269</v>
      </c>
      <c r="D40" s="103"/>
      <c r="E40" s="103"/>
      <c r="F40" s="103"/>
      <c r="G40" s="103"/>
      <c r="H40" s="103"/>
      <c r="I40" s="103"/>
    </row>
    <row r="41" spans="2:9" s="6" customFormat="1" ht="27" customHeight="1" x14ac:dyDescent="0.35">
      <c r="B41" s="53">
        <v>3</v>
      </c>
      <c r="C41" s="116" t="s">
        <v>272</v>
      </c>
      <c r="D41" s="103"/>
      <c r="E41" s="103"/>
      <c r="F41" s="103"/>
      <c r="G41" s="103"/>
      <c r="H41" s="103"/>
      <c r="I41" s="103"/>
    </row>
    <row r="42" spans="2:9" s="6" customFormat="1" ht="40.5" customHeight="1" x14ac:dyDescent="0.35">
      <c r="B42" s="53">
        <v>4</v>
      </c>
      <c r="C42" s="116" t="s">
        <v>276</v>
      </c>
      <c r="D42" s="103"/>
      <c r="E42" s="103"/>
      <c r="F42" s="103"/>
      <c r="G42" s="103"/>
      <c r="H42" s="103"/>
      <c r="I42" s="103"/>
    </row>
    <row r="43" spans="2:9" s="6" customFormat="1" ht="40.5" customHeight="1" x14ac:dyDescent="0.35">
      <c r="B43" s="53">
        <v>5</v>
      </c>
      <c r="C43" s="116" t="s">
        <v>279</v>
      </c>
      <c r="D43" s="103"/>
      <c r="E43" s="103"/>
      <c r="F43" s="103"/>
      <c r="G43" s="103"/>
      <c r="H43" s="103"/>
      <c r="I43" s="103"/>
    </row>
    <row r="44" spans="2:9" s="6" customFormat="1" ht="50.65" customHeight="1" x14ac:dyDescent="0.35">
      <c r="B44" s="53">
        <v>6</v>
      </c>
      <c r="C44" s="116" t="s">
        <v>367</v>
      </c>
      <c r="D44" s="103"/>
      <c r="E44" s="103"/>
      <c r="F44" s="103"/>
      <c r="G44" s="103"/>
      <c r="H44" s="103"/>
      <c r="I44" s="103"/>
    </row>
    <row r="45" spans="2:9" s="6" customFormat="1" ht="27.4" customHeight="1" x14ac:dyDescent="0.35">
      <c r="B45" s="53">
        <v>7</v>
      </c>
      <c r="C45" s="116" t="s">
        <v>282</v>
      </c>
      <c r="D45" s="103"/>
      <c r="E45" s="103"/>
      <c r="F45" s="103"/>
      <c r="G45" s="103"/>
      <c r="H45" s="103"/>
      <c r="I45" s="103"/>
    </row>
    <row r="46" spans="2:9" s="6" customFormat="1" ht="37.15" customHeight="1" x14ac:dyDescent="0.35">
      <c r="B46" s="53">
        <v>8</v>
      </c>
      <c r="C46" s="116" t="s">
        <v>370</v>
      </c>
      <c r="D46" s="103"/>
      <c r="E46" s="103"/>
      <c r="F46" s="103"/>
      <c r="G46" s="103"/>
      <c r="H46" s="103"/>
      <c r="I46" s="103"/>
    </row>
    <row r="47" spans="2:9" s="6" customFormat="1" ht="31.5" customHeight="1" x14ac:dyDescent="0.35">
      <c r="B47" s="53">
        <v>9</v>
      </c>
      <c r="C47" s="116" t="s">
        <v>371</v>
      </c>
      <c r="D47" s="103"/>
      <c r="E47" s="103"/>
      <c r="F47" s="103"/>
      <c r="G47" s="103"/>
      <c r="H47" s="103"/>
      <c r="I47" s="103"/>
    </row>
    <row r="48" spans="2:9" s="6" customFormat="1" ht="28.9" customHeight="1" x14ac:dyDescent="0.35">
      <c r="B48" s="53">
        <v>10</v>
      </c>
      <c r="C48" s="116" t="s">
        <v>372</v>
      </c>
      <c r="D48" s="103"/>
      <c r="E48" s="103"/>
      <c r="F48" s="103"/>
      <c r="G48" s="103"/>
      <c r="H48" s="103"/>
      <c r="I48" s="103"/>
    </row>
    <row r="49" spans="2:9" s="6" customFormat="1" ht="33" customHeight="1" x14ac:dyDescent="0.35">
      <c r="B49" s="53">
        <v>11</v>
      </c>
      <c r="C49" s="116" t="s">
        <v>373</v>
      </c>
      <c r="D49" s="103"/>
      <c r="E49" s="103"/>
      <c r="F49" s="103"/>
      <c r="G49" s="103"/>
      <c r="H49" s="103"/>
      <c r="I49" s="103"/>
    </row>
    <row r="50" spans="2:9" s="6" customFormat="1" ht="59.65" customHeight="1" x14ac:dyDescent="0.35">
      <c r="B50" s="53">
        <v>12</v>
      </c>
      <c r="C50" s="116" t="s">
        <v>374</v>
      </c>
      <c r="D50" s="103"/>
      <c r="E50" s="103"/>
      <c r="F50" s="103"/>
      <c r="G50" s="103"/>
      <c r="H50" s="103"/>
      <c r="I50" s="103"/>
    </row>
    <row r="51" spans="2:9" s="6" customFormat="1" ht="25.5" customHeight="1" x14ac:dyDescent="0.35">
      <c r="B51" s="53">
        <v>13</v>
      </c>
      <c r="C51" s="116" t="s">
        <v>380</v>
      </c>
      <c r="D51" s="103"/>
      <c r="E51" s="103"/>
      <c r="F51" s="103"/>
      <c r="G51" s="103"/>
      <c r="H51" s="103"/>
      <c r="I51" s="103"/>
    </row>
    <row r="52" spans="2:9" s="6" customFormat="1" ht="25.9" customHeight="1" x14ac:dyDescent="0.35">
      <c r="B52" s="53">
        <v>14</v>
      </c>
      <c r="C52" s="116" t="s">
        <v>379</v>
      </c>
      <c r="D52" s="103"/>
      <c r="E52" s="103"/>
      <c r="F52" s="103"/>
      <c r="G52" s="103"/>
      <c r="H52" s="103"/>
      <c r="I52" s="103"/>
    </row>
    <row r="53" spans="2:9" s="6" customFormat="1" ht="22.9" customHeight="1" x14ac:dyDescent="0.35">
      <c r="B53" s="53">
        <v>15</v>
      </c>
      <c r="C53" s="116" t="s">
        <v>296</v>
      </c>
      <c r="D53" s="103"/>
      <c r="E53" s="103"/>
      <c r="F53" s="103"/>
      <c r="G53" s="103"/>
      <c r="H53" s="103"/>
      <c r="I53" s="103"/>
    </row>
    <row r="54" spans="2:9" s="6" customFormat="1" ht="28.9" customHeight="1" x14ac:dyDescent="0.35">
      <c r="B54" s="53">
        <v>16</v>
      </c>
      <c r="C54" s="116" t="s">
        <v>299</v>
      </c>
      <c r="D54" s="103"/>
      <c r="E54" s="103"/>
      <c r="F54" s="103"/>
      <c r="G54" s="103"/>
      <c r="H54" s="103"/>
      <c r="I54" s="103"/>
    </row>
    <row r="55" spans="2:9" s="6" customFormat="1" ht="41.65" customHeight="1" x14ac:dyDescent="0.35">
      <c r="B55" s="53">
        <v>17</v>
      </c>
      <c r="C55" s="116" t="s">
        <v>303</v>
      </c>
      <c r="D55" s="103"/>
      <c r="E55" s="103"/>
      <c r="F55" s="103"/>
      <c r="G55" s="103"/>
      <c r="H55" s="103"/>
      <c r="I55" s="103"/>
    </row>
    <row r="56" spans="2:9" s="6" customFormat="1" ht="58.5" customHeight="1" x14ac:dyDescent="0.35">
      <c r="B56" s="53">
        <v>18</v>
      </c>
      <c r="C56" s="116" t="s">
        <v>306</v>
      </c>
      <c r="D56" s="103"/>
      <c r="E56" s="103"/>
      <c r="F56" s="103"/>
      <c r="G56" s="103"/>
      <c r="H56" s="103"/>
      <c r="I56" s="103"/>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D7" sqref="D7"/>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 Services</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415</v>
      </c>
      <c r="D4" s="19" t="s">
        <v>416</v>
      </c>
      <c r="E4" s="20"/>
      <c r="F4" s="20"/>
    </row>
    <row r="5" spans="2:6" x14ac:dyDescent="0.35">
      <c r="B5" s="101">
        <v>43929</v>
      </c>
      <c r="C5" s="19" t="s">
        <v>415</v>
      </c>
      <c r="D5" s="19" t="s">
        <v>418</v>
      </c>
      <c r="E5" s="20"/>
      <c r="F5" s="20"/>
    </row>
    <row r="6" spans="2:6" x14ac:dyDescent="0.35">
      <c r="B6" s="101">
        <v>44893</v>
      </c>
      <c r="C6" s="19"/>
      <c r="D6" s="19" t="s">
        <v>419</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07" t="s">
        <v>2</v>
      </c>
      <c r="C3" s="108"/>
      <c r="D3" s="109" t="str">
        <f>'Cover sheet'!C5</f>
        <v>Anglian Water Services</v>
      </c>
      <c r="E3" s="109"/>
      <c r="F3" s="109"/>
      <c r="G3" s="68"/>
      <c r="H3" s="24"/>
    </row>
    <row r="4" spans="2:9" s="23" customFormat="1" ht="19.149999999999999" customHeight="1" thickBot="1" x14ac:dyDescent="0.4">
      <c r="B4" s="107" t="s">
        <v>327</v>
      </c>
      <c r="C4" s="108"/>
      <c r="D4" s="109" t="str">
        <f>'Cover sheet'!C6</f>
        <v>Sudbury</v>
      </c>
      <c r="E4" s="109"/>
      <c r="F4" s="109"/>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10" t="s">
        <v>381</v>
      </c>
      <c r="I6" s="111"/>
    </row>
    <row r="7" spans="2:9" ht="40.15" customHeight="1" x14ac:dyDescent="0.35">
      <c r="B7" s="27">
        <v>1</v>
      </c>
      <c r="C7" s="46" t="s">
        <v>23</v>
      </c>
      <c r="D7" s="46" t="s">
        <v>24</v>
      </c>
      <c r="E7" s="61" t="s">
        <v>332</v>
      </c>
      <c r="F7" s="27" t="s">
        <v>24</v>
      </c>
      <c r="G7" s="63"/>
      <c r="H7" s="28" t="s">
        <v>406</v>
      </c>
      <c r="I7" s="99" t="s">
        <v>404</v>
      </c>
    </row>
    <row r="8" spans="2:9" ht="40.15" customHeight="1" x14ac:dyDescent="0.35">
      <c r="B8" s="27">
        <v>2</v>
      </c>
      <c r="C8" s="46" t="s">
        <v>25</v>
      </c>
      <c r="D8" s="46" t="s">
        <v>24</v>
      </c>
      <c r="E8" s="61" t="s">
        <v>26</v>
      </c>
      <c r="F8" s="27">
        <v>0</v>
      </c>
      <c r="G8" s="63"/>
      <c r="H8" s="28" t="s">
        <v>407</v>
      </c>
    </row>
    <row r="9" spans="2:9" ht="40.15" customHeight="1" x14ac:dyDescent="0.35">
      <c r="B9" s="27">
        <v>3</v>
      </c>
      <c r="C9" s="46" t="s">
        <v>27</v>
      </c>
      <c r="D9" s="46" t="s">
        <v>24</v>
      </c>
      <c r="E9" s="61" t="s">
        <v>28</v>
      </c>
      <c r="F9" s="27">
        <v>0</v>
      </c>
      <c r="G9" s="63"/>
      <c r="H9" s="100">
        <v>1</v>
      </c>
    </row>
    <row r="10" spans="2:9" ht="40.15" customHeight="1" x14ac:dyDescent="0.35">
      <c r="B10" s="27">
        <v>4</v>
      </c>
      <c r="C10" s="46" t="s">
        <v>30</v>
      </c>
      <c r="D10" s="46" t="s">
        <v>24</v>
      </c>
      <c r="E10" s="61" t="s">
        <v>28</v>
      </c>
      <c r="F10" s="27">
        <v>0</v>
      </c>
      <c r="G10" s="63"/>
      <c r="H10" s="100">
        <v>0</v>
      </c>
    </row>
    <row r="11" spans="2:9" ht="40.15" customHeight="1" x14ac:dyDescent="0.35">
      <c r="B11" s="27">
        <v>5</v>
      </c>
      <c r="C11" s="46" t="s">
        <v>32</v>
      </c>
      <c r="D11" s="46" t="s">
        <v>24</v>
      </c>
      <c r="E11" s="61" t="s">
        <v>28</v>
      </c>
      <c r="F11" s="27">
        <v>0</v>
      </c>
      <c r="G11" s="63"/>
      <c r="H11" s="100">
        <v>0</v>
      </c>
    </row>
    <row r="12" spans="2:9" ht="40.15" customHeight="1" x14ac:dyDescent="0.35">
      <c r="B12" s="27">
        <v>6</v>
      </c>
      <c r="C12" s="46" t="s">
        <v>34</v>
      </c>
      <c r="D12" s="46" t="s">
        <v>24</v>
      </c>
      <c r="E12" s="61" t="s">
        <v>28</v>
      </c>
      <c r="F12" s="27">
        <v>0</v>
      </c>
      <c r="G12" s="63"/>
      <c r="H12" s="100">
        <v>0</v>
      </c>
    </row>
    <row r="13" spans="2:9" ht="40.15" customHeight="1" x14ac:dyDescent="0.35">
      <c r="B13" s="27">
        <v>7</v>
      </c>
      <c r="C13" s="46" t="s">
        <v>36</v>
      </c>
      <c r="D13" s="46" t="s">
        <v>24</v>
      </c>
      <c r="E13" s="61" t="s">
        <v>28</v>
      </c>
      <c r="F13" s="27" t="s">
        <v>24</v>
      </c>
      <c r="G13" s="63"/>
      <c r="H13" s="28" t="s">
        <v>408</v>
      </c>
    </row>
    <row r="14" spans="2:9" ht="40.15" customHeight="1" x14ac:dyDescent="0.35">
      <c r="B14" s="27">
        <v>8</v>
      </c>
      <c r="C14" s="46" t="s">
        <v>37</v>
      </c>
      <c r="D14" s="46" t="s">
        <v>24</v>
      </c>
      <c r="E14" s="61" t="s">
        <v>38</v>
      </c>
      <c r="F14" s="27">
        <v>0</v>
      </c>
      <c r="G14" s="63"/>
      <c r="H14" s="28" t="s">
        <v>409</v>
      </c>
    </row>
    <row r="15" spans="2:9" ht="40.15" customHeight="1" x14ac:dyDescent="0.35">
      <c r="B15" s="27">
        <v>9</v>
      </c>
      <c r="C15" s="46" t="s">
        <v>39</v>
      </c>
      <c r="D15" s="47" t="s">
        <v>24</v>
      </c>
      <c r="E15" s="61" t="s">
        <v>38</v>
      </c>
      <c r="F15" s="27">
        <v>0</v>
      </c>
      <c r="G15" s="63"/>
      <c r="H15" s="28" t="s">
        <v>410</v>
      </c>
    </row>
    <row r="16" spans="2:9" ht="40.15" customHeight="1" x14ac:dyDescent="0.35">
      <c r="B16" s="27">
        <v>10</v>
      </c>
      <c r="C16" s="46" t="s">
        <v>41</v>
      </c>
      <c r="D16" s="47" t="s">
        <v>24</v>
      </c>
      <c r="E16" s="75" t="s">
        <v>38</v>
      </c>
      <c r="F16" s="27">
        <v>0</v>
      </c>
      <c r="G16" s="63"/>
      <c r="H16" s="28" t="s">
        <v>411</v>
      </c>
    </row>
    <row r="17" spans="2:8" ht="40.15" customHeight="1" x14ac:dyDescent="0.35">
      <c r="B17" s="27">
        <v>11</v>
      </c>
      <c r="C17" s="46" t="s">
        <v>347</v>
      </c>
      <c r="D17" s="47" t="s">
        <v>24</v>
      </c>
      <c r="E17" s="75" t="s">
        <v>266</v>
      </c>
      <c r="F17" s="27" t="s">
        <v>24</v>
      </c>
      <c r="G17" s="63"/>
      <c r="H17" s="28" t="s">
        <v>412</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413</v>
      </c>
    </row>
    <row r="20" spans="2:8" ht="40.15" customHeight="1" x14ac:dyDescent="0.35">
      <c r="B20" s="27">
        <v>14</v>
      </c>
      <c r="C20" s="46" t="s">
        <v>49</v>
      </c>
      <c r="D20" s="47" t="s">
        <v>24</v>
      </c>
      <c r="E20" s="75" t="s">
        <v>50</v>
      </c>
      <c r="F20" s="27" t="s">
        <v>348</v>
      </c>
      <c r="G20" s="63"/>
      <c r="H20" s="28" t="s">
        <v>417</v>
      </c>
    </row>
    <row r="21" spans="2:8" ht="40.15" customHeight="1" x14ac:dyDescent="0.35">
      <c r="B21" s="27">
        <v>15</v>
      </c>
      <c r="C21" s="46" t="s">
        <v>52</v>
      </c>
      <c r="D21" s="46" t="s">
        <v>24</v>
      </c>
      <c r="E21" s="75" t="s">
        <v>266</v>
      </c>
      <c r="F21" s="27" t="s">
        <v>24</v>
      </c>
      <c r="G21" s="63"/>
      <c r="H21" s="28" t="s">
        <v>413</v>
      </c>
    </row>
    <row r="22" spans="2:8" ht="40.15" customHeight="1" x14ac:dyDescent="0.35">
      <c r="B22" s="27">
        <v>16</v>
      </c>
      <c r="C22" s="46" t="s">
        <v>53</v>
      </c>
      <c r="D22" s="46" t="s">
        <v>24</v>
      </c>
      <c r="E22" s="75" t="s">
        <v>266</v>
      </c>
      <c r="F22" s="27" t="s">
        <v>24</v>
      </c>
      <c r="G22" s="63"/>
      <c r="H22" s="28" t="s">
        <v>414</v>
      </c>
    </row>
    <row r="23" spans="2:8" x14ac:dyDescent="0.35"/>
    <row r="24" spans="2:8" ht="13.9" customHeight="1" x14ac:dyDescent="0.35"/>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12" t="s">
        <v>336</v>
      </c>
      <c r="C33" s="113"/>
      <c r="D33" s="113"/>
      <c r="E33" s="113"/>
      <c r="F33" s="114"/>
      <c r="G33" s="70"/>
      <c r="H33" s="57"/>
      <c r="I33" s="57"/>
      <c r="J33" s="57"/>
      <c r="K33" s="58"/>
    </row>
    <row r="34" spans="1:11" s="6" customFormat="1" ht="13.9" customHeight="1" x14ac:dyDescent="0.35">
      <c r="H34" s="42"/>
    </row>
    <row r="35" spans="1:11" s="6" customFormat="1" ht="13.9" customHeight="1" x14ac:dyDescent="0.35">
      <c r="B35" s="54" t="s">
        <v>328</v>
      </c>
      <c r="C35" s="115" t="s">
        <v>329</v>
      </c>
      <c r="D35" s="115"/>
      <c r="E35" s="115"/>
      <c r="F35" s="115"/>
      <c r="G35" s="71"/>
    </row>
    <row r="36" spans="1:11" s="56" customFormat="1" ht="73.150000000000006" customHeight="1" x14ac:dyDescent="0.35">
      <c r="A36" s="6"/>
      <c r="B36" s="53">
        <v>1</v>
      </c>
      <c r="C36" s="104" t="s">
        <v>344</v>
      </c>
      <c r="D36" s="105"/>
      <c r="E36" s="105"/>
      <c r="F36" s="106"/>
      <c r="G36" s="72"/>
      <c r="H36" s="55"/>
      <c r="I36" s="55"/>
      <c r="J36" s="55"/>
    </row>
    <row r="37" spans="1:11" s="56" customFormat="1" ht="57" customHeight="1" x14ac:dyDescent="0.35">
      <c r="A37" s="6"/>
      <c r="B37" s="53">
        <v>2</v>
      </c>
      <c r="C37" s="116" t="s">
        <v>345</v>
      </c>
      <c r="D37" s="116"/>
      <c r="E37" s="116"/>
      <c r="F37" s="116"/>
      <c r="G37" s="72"/>
    </row>
    <row r="38" spans="1:11" s="56" customFormat="1" ht="40.15" customHeight="1" x14ac:dyDescent="0.35">
      <c r="A38" s="6"/>
      <c r="B38" s="53">
        <v>3</v>
      </c>
      <c r="C38" s="116" t="s">
        <v>29</v>
      </c>
      <c r="D38" s="116"/>
      <c r="E38" s="116"/>
      <c r="F38" s="116"/>
      <c r="G38" s="72"/>
    </row>
    <row r="39" spans="1:11" s="56" customFormat="1" ht="40.15" customHeight="1" x14ac:dyDescent="0.35">
      <c r="A39" s="6"/>
      <c r="B39" s="53">
        <v>4</v>
      </c>
      <c r="C39" s="116" t="s">
        <v>31</v>
      </c>
      <c r="D39" s="116"/>
      <c r="E39" s="116"/>
      <c r="F39" s="116"/>
      <c r="G39" s="72"/>
    </row>
    <row r="40" spans="1:11" s="56" customFormat="1" ht="40.15" customHeight="1" x14ac:dyDescent="0.35">
      <c r="A40" s="6"/>
      <c r="B40" s="53">
        <v>5</v>
      </c>
      <c r="C40" s="116" t="s">
        <v>33</v>
      </c>
      <c r="D40" s="116"/>
      <c r="E40" s="116"/>
      <c r="F40" s="116"/>
      <c r="G40" s="72"/>
    </row>
    <row r="41" spans="1:11" s="56" customFormat="1" ht="40.15" customHeight="1" x14ac:dyDescent="0.35">
      <c r="A41" s="6"/>
      <c r="B41" s="53">
        <v>6</v>
      </c>
      <c r="C41" s="116" t="s">
        <v>35</v>
      </c>
      <c r="D41" s="116"/>
      <c r="E41" s="116"/>
      <c r="F41" s="116"/>
      <c r="G41" s="72"/>
    </row>
    <row r="42" spans="1:11" s="56" customFormat="1" ht="60" customHeight="1" x14ac:dyDescent="0.35">
      <c r="A42" s="6"/>
      <c r="B42" s="53">
        <v>7</v>
      </c>
      <c r="C42" s="116" t="s">
        <v>383</v>
      </c>
      <c r="D42" s="116"/>
      <c r="E42" s="116"/>
      <c r="F42" s="116"/>
      <c r="G42" s="72"/>
    </row>
    <row r="43" spans="1:11" s="56" customFormat="1" ht="66" customHeight="1" x14ac:dyDescent="0.35">
      <c r="A43" s="6"/>
      <c r="B43" s="53">
        <v>8</v>
      </c>
      <c r="C43" s="116" t="s">
        <v>346</v>
      </c>
      <c r="D43" s="116"/>
      <c r="E43" s="116"/>
      <c r="F43" s="116"/>
      <c r="G43" s="72"/>
    </row>
    <row r="44" spans="1:11" s="56" customFormat="1" ht="49.5" customHeight="1" x14ac:dyDescent="0.35">
      <c r="A44" s="6"/>
      <c r="B44" s="53">
        <v>9</v>
      </c>
      <c r="C44" s="116" t="s">
        <v>40</v>
      </c>
      <c r="D44" s="116"/>
      <c r="E44" s="116"/>
      <c r="F44" s="116"/>
      <c r="G44" s="72"/>
    </row>
    <row r="45" spans="1:11" s="56" customFormat="1" ht="47.65" customHeight="1" x14ac:dyDescent="0.35">
      <c r="A45" s="6"/>
      <c r="B45" s="53">
        <v>10</v>
      </c>
      <c r="C45" s="103" t="s">
        <v>42</v>
      </c>
      <c r="D45" s="103"/>
      <c r="E45" s="103"/>
      <c r="F45" s="103"/>
      <c r="G45" s="73"/>
    </row>
    <row r="46" spans="1:11" s="56" customFormat="1" ht="77.650000000000006" customHeight="1" x14ac:dyDescent="0.35">
      <c r="A46" s="6"/>
      <c r="B46" s="53">
        <v>11</v>
      </c>
      <c r="C46" s="103" t="s">
        <v>384</v>
      </c>
      <c r="D46" s="103"/>
      <c r="E46" s="103"/>
      <c r="F46" s="103"/>
      <c r="G46" s="73"/>
    </row>
    <row r="47" spans="1:11" s="56" customFormat="1" ht="40.15" customHeight="1" x14ac:dyDescent="0.35">
      <c r="A47" s="6"/>
      <c r="B47" s="53">
        <v>12</v>
      </c>
      <c r="C47" s="103" t="s">
        <v>45</v>
      </c>
      <c r="D47" s="103"/>
      <c r="E47" s="103"/>
      <c r="F47" s="103"/>
      <c r="G47" s="73"/>
    </row>
    <row r="48" spans="1:11" s="56" customFormat="1" ht="40.15" customHeight="1" x14ac:dyDescent="0.35">
      <c r="A48" s="6"/>
      <c r="B48" s="53">
        <v>13</v>
      </c>
      <c r="C48" s="103" t="s">
        <v>48</v>
      </c>
      <c r="D48" s="103"/>
      <c r="E48" s="103"/>
      <c r="F48" s="103"/>
      <c r="G48" s="73"/>
    </row>
    <row r="49" spans="1:7" s="56" customFormat="1" ht="47.65" customHeight="1" x14ac:dyDescent="0.35">
      <c r="A49" s="6"/>
      <c r="B49" s="53">
        <v>14</v>
      </c>
      <c r="C49" s="103" t="s">
        <v>51</v>
      </c>
      <c r="D49" s="103"/>
      <c r="E49" s="103"/>
      <c r="F49" s="103"/>
      <c r="G49" s="73"/>
    </row>
    <row r="50" spans="1:7" s="56" customFormat="1" ht="91.15" customHeight="1" x14ac:dyDescent="0.35">
      <c r="A50" s="6"/>
      <c r="B50" s="53">
        <v>15</v>
      </c>
      <c r="C50" s="103" t="s">
        <v>385</v>
      </c>
      <c r="D50" s="103"/>
      <c r="E50" s="103"/>
      <c r="F50" s="103"/>
      <c r="G50" s="73"/>
    </row>
    <row r="51" spans="1:7" s="56" customFormat="1" ht="149.65" customHeight="1" x14ac:dyDescent="0.35">
      <c r="A51" s="6"/>
      <c r="B51" s="53">
        <v>16</v>
      </c>
      <c r="C51" s="103" t="s">
        <v>386</v>
      </c>
      <c r="D51" s="103"/>
      <c r="E51" s="103"/>
      <c r="F51" s="103"/>
      <c r="G51" s="73"/>
    </row>
    <row r="52" spans="1:7" x14ac:dyDescent="0.35"/>
    <row r="53" spans="1:7" x14ac:dyDescent="0.35">
      <c r="B53" s="112" t="s">
        <v>362</v>
      </c>
      <c r="C53" s="113"/>
      <c r="D53" s="113"/>
      <c r="E53" s="113"/>
      <c r="F53" s="114"/>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xr:uid="{09CEEAF7-D07E-4633-88D2-174D2928FBE3}"/>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07" t="s">
        <v>2</v>
      </c>
      <c r="C3" s="127"/>
      <c r="D3" s="124" t="str">
        <f>'Cover sheet'!C5</f>
        <v>Anglian Water Services</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27"/>
      <c r="D4" s="124" t="str">
        <f>'Cover sheet'!C6</f>
        <v>Sudbury</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10.5</v>
      </c>
      <c r="I7" s="88">
        <v>10.5</v>
      </c>
      <c r="J7" s="88">
        <v>10.5</v>
      </c>
      <c r="K7" s="88">
        <v>10.5</v>
      </c>
      <c r="L7" s="88">
        <v>10.5</v>
      </c>
      <c r="M7" s="88">
        <v>10.5</v>
      </c>
      <c r="N7" s="88">
        <v>10.5</v>
      </c>
      <c r="O7" s="88">
        <v>10.5</v>
      </c>
      <c r="P7" s="88">
        <v>10.5</v>
      </c>
      <c r="Q7" s="88">
        <v>10.5</v>
      </c>
      <c r="R7" s="88">
        <v>10.5</v>
      </c>
      <c r="S7" s="88">
        <v>10.5</v>
      </c>
      <c r="T7" s="88">
        <v>10.5</v>
      </c>
      <c r="U7" s="88">
        <v>10.5</v>
      </c>
      <c r="V7" s="88">
        <v>10.5</v>
      </c>
      <c r="W7" s="88">
        <v>10.5</v>
      </c>
      <c r="X7" s="88">
        <v>10.5</v>
      </c>
      <c r="Y7" s="88">
        <v>10.5</v>
      </c>
      <c r="Z7" s="88">
        <v>10.5</v>
      </c>
      <c r="AA7" s="88">
        <v>10.5</v>
      </c>
      <c r="AB7" s="88">
        <v>10.5</v>
      </c>
      <c r="AC7" s="88">
        <v>10.5</v>
      </c>
      <c r="AD7" s="88">
        <v>10.5</v>
      </c>
      <c r="AE7" s="88">
        <v>10.5</v>
      </c>
      <c r="AF7" s="89">
        <v>10.5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-1.1000000000000001</v>
      </c>
      <c r="K9" s="88">
        <v>-1.1000000000000001</v>
      </c>
      <c r="L9" s="88">
        <v>-1.1000000000000001</v>
      </c>
      <c r="M9" s="88">
        <v>-1.1000000000000001</v>
      </c>
      <c r="N9" s="88">
        <v>-1.1000000000000001</v>
      </c>
      <c r="O9" s="88">
        <v>-1.1000000000000001</v>
      </c>
      <c r="P9" s="88">
        <v>-1.1000000000000001</v>
      </c>
      <c r="Q9" s="88">
        <v>-1.1000000000000001</v>
      </c>
      <c r="R9" s="88">
        <v>-1.1000000000000001</v>
      </c>
      <c r="S9" s="88">
        <v>-1.1000000000000001</v>
      </c>
      <c r="T9" s="88">
        <v>-1.1000000000000001</v>
      </c>
      <c r="U9" s="88">
        <v>-1.1000000000000001</v>
      </c>
      <c r="V9" s="88">
        <v>-1.1000000000000001</v>
      </c>
      <c r="W9" s="88">
        <v>-1.1000000000000001</v>
      </c>
      <c r="X9" s="88">
        <v>-1.1000000000000001</v>
      </c>
      <c r="Y9" s="88">
        <v>-1.1000000000000001</v>
      </c>
      <c r="Z9" s="88">
        <v>-1.1000000000000001</v>
      </c>
      <c r="AA9" s="88">
        <v>-1.1000000000000001</v>
      </c>
      <c r="AB9" s="88">
        <v>-1.1000000000000001</v>
      </c>
      <c r="AC9" s="88">
        <v>-1.1000000000000001</v>
      </c>
      <c r="AD9" s="88">
        <v>-1.1000000000000001</v>
      </c>
      <c r="AE9" s="88">
        <v>-1.1000000000000001</v>
      </c>
      <c r="AF9" s="89">
        <v>-1.1000000000000001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0</v>
      </c>
      <c r="I11" s="88">
        <v>0</v>
      </c>
      <c r="J11" s="88">
        <v>0</v>
      </c>
      <c r="K11" s="88">
        <v>0</v>
      </c>
      <c r="L11" s="88">
        <v>0</v>
      </c>
      <c r="M11" s="88">
        <v>0</v>
      </c>
      <c r="N11" s="88">
        <v>0</v>
      </c>
      <c r="O11" s="88">
        <v>0</v>
      </c>
      <c r="P11" s="88">
        <v>0</v>
      </c>
      <c r="Q11" s="88">
        <v>0</v>
      </c>
      <c r="R11" s="88">
        <v>0</v>
      </c>
      <c r="S11" s="88">
        <v>0</v>
      </c>
      <c r="T11" s="88">
        <v>0</v>
      </c>
      <c r="U11" s="88">
        <v>0</v>
      </c>
      <c r="V11" s="88">
        <v>0</v>
      </c>
      <c r="W11" s="88">
        <v>0</v>
      </c>
      <c r="X11" s="88">
        <v>0</v>
      </c>
      <c r="Y11" s="88">
        <v>0</v>
      </c>
      <c r="Z11" s="88">
        <v>0</v>
      </c>
      <c r="AA11" s="88">
        <v>0</v>
      </c>
      <c r="AB11" s="88">
        <v>0</v>
      </c>
      <c r="AC11" s="88">
        <v>0</v>
      </c>
      <c r="AD11" s="88">
        <v>0</v>
      </c>
      <c r="AE11" s="88">
        <v>0</v>
      </c>
      <c r="AF11" s="89">
        <v>0</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0.1611955101719805</v>
      </c>
      <c r="I12" s="95">
        <v>0.1611955101719805</v>
      </c>
      <c r="J12" s="95">
        <v>0.14430836148729684</v>
      </c>
      <c r="K12" s="95">
        <v>0.14430836148729684</v>
      </c>
      <c r="L12" s="95">
        <v>0.14430836148729684</v>
      </c>
      <c r="M12" s="95">
        <v>0.14430836148729684</v>
      </c>
      <c r="N12" s="95">
        <v>0.14430836148729684</v>
      </c>
      <c r="O12" s="95">
        <v>0.14430836148729684</v>
      </c>
      <c r="P12" s="95">
        <v>0.14430836148729684</v>
      </c>
      <c r="Q12" s="95">
        <v>0.14430836148729684</v>
      </c>
      <c r="R12" s="95">
        <v>0.14430836148729684</v>
      </c>
      <c r="S12" s="95">
        <v>0.14430836148729684</v>
      </c>
      <c r="T12" s="95">
        <v>0.14430836148729684</v>
      </c>
      <c r="U12" s="95">
        <v>0.14430836148729684</v>
      </c>
      <c r="V12" s="95">
        <v>0.14430836148729684</v>
      </c>
      <c r="W12" s="95">
        <v>0.14430836148729684</v>
      </c>
      <c r="X12" s="95">
        <v>0.14430836148729684</v>
      </c>
      <c r="Y12" s="95">
        <v>0.14430836148729684</v>
      </c>
      <c r="Z12" s="95">
        <v>0.14430836148729684</v>
      </c>
      <c r="AA12" s="95">
        <v>0.14430836148729684</v>
      </c>
      <c r="AB12" s="95">
        <v>0.14430836148729684</v>
      </c>
      <c r="AC12" s="95">
        <v>0.14430836148729684</v>
      </c>
      <c r="AD12" s="95">
        <v>0.14430836148729684</v>
      </c>
      <c r="AE12" s="95">
        <v>0.14430836148729684</v>
      </c>
      <c r="AF12" s="95">
        <v>0.14430836148729684</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20" t="s">
        <v>337</v>
      </c>
      <c r="C24" s="121"/>
      <c r="D24" s="121"/>
      <c r="E24" s="121"/>
      <c r="F24" s="121"/>
      <c r="G24" s="121"/>
      <c r="H24" s="121"/>
      <c r="I24" s="122"/>
    </row>
    <row r="25" spans="2:9" x14ac:dyDescent="0.35"/>
    <row r="26" spans="2:9" s="6" customFormat="1" x14ac:dyDescent="0.35">
      <c r="B26" s="52" t="s">
        <v>331</v>
      </c>
      <c r="C26" s="123" t="s">
        <v>329</v>
      </c>
      <c r="D26" s="123"/>
      <c r="E26" s="123"/>
      <c r="F26" s="123"/>
      <c r="G26" s="123"/>
      <c r="H26" s="123"/>
      <c r="I26" s="123"/>
    </row>
    <row r="27" spans="2:9" s="6" customFormat="1" ht="76.150000000000006" customHeight="1" x14ac:dyDescent="0.35">
      <c r="B27" s="53">
        <v>1</v>
      </c>
      <c r="C27" s="117" t="s">
        <v>140</v>
      </c>
      <c r="D27" s="118"/>
      <c r="E27" s="118"/>
      <c r="F27" s="118"/>
      <c r="G27" s="118"/>
      <c r="H27" s="118"/>
      <c r="I27" s="118"/>
    </row>
    <row r="28" spans="2:9" s="6" customFormat="1" ht="55.9" customHeight="1" x14ac:dyDescent="0.35">
      <c r="B28" s="53">
        <f>B27+1</f>
        <v>2</v>
      </c>
      <c r="C28" s="117" t="s">
        <v>142</v>
      </c>
      <c r="D28" s="118"/>
      <c r="E28" s="118"/>
      <c r="F28" s="118"/>
      <c r="G28" s="118"/>
      <c r="H28" s="118"/>
      <c r="I28" s="118"/>
    </row>
    <row r="29" spans="2:9" s="6" customFormat="1" ht="58.15" customHeight="1" x14ac:dyDescent="0.35">
      <c r="B29" s="53">
        <f t="shared" ref="B29:B32" si="1">B28+1</f>
        <v>3</v>
      </c>
      <c r="C29" s="117" t="s">
        <v>145</v>
      </c>
      <c r="D29" s="118"/>
      <c r="E29" s="118"/>
      <c r="F29" s="118"/>
      <c r="G29" s="118"/>
      <c r="H29" s="118"/>
      <c r="I29" s="118"/>
    </row>
    <row r="30" spans="2:9" s="6" customFormat="1" ht="41.65" customHeight="1" x14ac:dyDescent="0.35">
      <c r="B30" s="53">
        <f t="shared" si="1"/>
        <v>4</v>
      </c>
      <c r="C30" s="117" t="s">
        <v>148</v>
      </c>
      <c r="D30" s="118"/>
      <c r="E30" s="118"/>
      <c r="F30" s="118"/>
      <c r="G30" s="118"/>
      <c r="H30" s="118"/>
      <c r="I30" s="118"/>
    </row>
    <row r="31" spans="2:9" s="6" customFormat="1" ht="94.9" customHeight="1" x14ac:dyDescent="0.35">
      <c r="B31" s="53">
        <f t="shared" si="1"/>
        <v>5</v>
      </c>
      <c r="C31" s="117" t="s">
        <v>151</v>
      </c>
      <c r="D31" s="118"/>
      <c r="E31" s="118"/>
      <c r="F31" s="118"/>
      <c r="G31" s="118"/>
      <c r="H31" s="118"/>
      <c r="I31" s="118"/>
    </row>
    <row r="32" spans="2:9" s="6" customFormat="1" ht="82.5" customHeight="1" x14ac:dyDescent="0.35">
      <c r="B32" s="53">
        <f t="shared" si="1"/>
        <v>6</v>
      </c>
      <c r="C32" s="117" t="s">
        <v>154</v>
      </c>
      <c r="D32" s="118"/>
      <c r="E32" s="118"/>
      <c r="F32" s="118"/>
      <c r="G32" s="118"/>
      <c r="H32" s="118"/>
      <c r="I32" s="118"/>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07" t="s">
        <v>2</v>
      </c>
      <c r="C3" s="127"/>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Sudbury</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1.2392596810119949</v>
      </c>
      <c r="I7" s="88">
        <v>1.2371864687227885</v>
      </c>
      <c r="J7" s="88">
        <v>1.235289130457069</v>
      </c>
      <c r="K7" s="88">
        <v>1.2335339552488389</v>
      </c>
      <c r="L7" s="88">
        <v>1.2331645749935629</v>
      </c>
      <c r="M7" s="88">
        <v>1.2336930680624614</v>
      </c>
      <c r="N7" s="88">
        <v>1.234258952257159</v>
      </c>
      <c r="O7" s="88">
        <v>1.2352486660411996</v>
      </c>
      <c r="P7" s="88">
        <v>1.2364828843530371</v>
      </c>
      <c r="Q7" s="88">
        <v>1.2376077796471765</v>
      </c>
      <c r="R7" s="88">
        <v>1.2389479322995909</v>
      </c>
      <c r="S7" s="88">
        <v>1.2414320603400539</v>
      </c>
      <c r="T7" s="88">
        <v>1.2442399305888421</v>
      </c>
      <c r="U7" s="88">
        <v>1.2473375672093927</v>
      </c>
      <c r="V7" s="88">
        <v>1.2506997631633265</v>
      </c>
      <c r="W7" s="88">
        <v>1.254300643599028</v>
      </c>
      <c r="X7" s="88">
        <v>1.258118036620502</v>
      </c>
      <c r="Y7" s="88">
        <v>1.2621339410156289</v>
      </c>
      <c r="Z7" s="88">
        <v>1.2663226760632407</v>
      </c>
      <c r="AA7" s="88">
        <v>1.270665266589984</v>
      </c>
      <c r="AB7" s="88">
        <v>1.2751412262096469</v>
      </c>
      <c r="AC7" s="88">
        <v>1.2797312013358311</v>
      </c>
      <c r="AD7" s="88">
        <v>1.2844169041461813</v>
      </c>
      <c r="AE7" s="88">
        <v>1.2891810474727832</v>
      </c>
      <c r="AF7" s="88">
        <v>1.2940114598663608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4.2778489030343512E-3</v>
      </c>
      <c r="I8" s="88">
        <v>4.2700103610496028E-3</v>
      </c>
      <c r="J8" s="88">
        <v>4.2628367755308712E-3</v>
      </c>
      <c r="K8" s="88">
        <v>4.2562006897658355E-3</v>
      </c>
      <c r="L8" s="88">
        <v>4.2548041117818096E-3</v>
      </c>
      <c r="M8" s="88">
        <v>4.2568022743099667E-3</v>
      </c>
      <c r="N8" s="88">
        <v>4.2589418077488414E-3</v>
      </c>
      <c r="O8" s="88">
        <v>4.2626837849160989E-3</v>
      </c>
      <c r="P8" s="88">
        <v>4.2673502014263839E-3</v>
      </c>
      <c r="Q8" s="88">
        <v>4.2716032820382744E-3</v>
      </c>
      <c r="R8" s="88">
        <v>4.2766702223060952E-3</v>
      </c>
      <c r="S8" s="88">
        <v>4.2860623825021508E-3</v>
      </c>
      <c r="T8" s="88">
        <v>4.2966785692513014E-3</v>
      </c>
      <c r="U8" s="88">
        <v>4.3083903244005885E-3</v>
      </c>
      <c r="V8" s="88">
        <v>4.3211023434654291E-3</v>
      </c>
      <c r="W8" s="88">
        <v>4.3347167970475596E-3</v>
      </c>
      <c r="X8" s="88">
        <v>4.3491498561350874E-3</v>
      </c>
      <c r="Y8" s="88">
        <v>4.3643334605212936E-3</v>
      </c>
      <c r="Z8" s="88">
        <v>4.3801705147895062E-3</v>
      </c>
      <c r="AA8" s="88">
        <v>4.3965892763141506E-3</v>
      </c>
      <c r="AB8" s="88">
        <v>4.4135122887733278E-3</v>
      </c>
      <c r="AC8" s="88">
        <v>4.4308663788116959E-3</v>
      </c>
      <c r="AD8" s="88">
        <v>4.4485824025870717E-3</v>
      </c>
      <c r="AE8" s="88">
        <v>4.4665949995996122E-3</v>
      </c>
      <c r="AF8" s="88">
        <v>4.4848581512063361E-3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3.4130828997565841</v>
      </c>
      <c r="I9" s="88">
        <v>3.4799423947215229</v>
      </c>
      <c r="J9" s="88">
        <v>3.5440818385498609</v>
      </c>
      <c r="K9" s="88">
        <v>3.5959308002245018</v>
      </c>
      <c r="L9" s="88">
        <v>3.6470115941657948</v>
      </c>
      <c r="M9" s="88">
        <v>3.6932097388491445</v>
      </c>
      <c r="N9" s="88">
        <v>3.7374330485911464</v>
      </c>
      <c r="O9" s="88">
        <v>3.7821064473998383</v>
      </c>
      <c r="P9" s="88">
        <v>3.8210520193844513</v>
      </c>
      <c r="Q9" s="88">
        <v>3.8580105049790854</v>
      </c>
      <c r="R9" s="88">
        <v>3.8944987756105012</v>
      </c>
      <c r="S9" s="88">
        <v>3.9324695059212615</v>
      </c>
      <c r="T9" s="88">
        <v>3.9697109974891114</v>
      </c>
      <c r="U9" s="88">
        <v>4.0068291703545809</v>
      </c>
      <c r="V9" s="88">
        <v>4.0360714455459572</v>
      </c>
      <c r="W9" s="88">
        <v>4.0640372008661307</v>
      </c>
      <c r="X9" s="88">
        <v>4.0906442192342647</v>
      </c>
      <c r="Y9" s="88">
        <v>4.1158761365907655</v>
      </c>
      <c r="Z9" s="88">
        <v>4.1407235057140532</v>
      </c>
      <c r="AA9" s="88">
        <v>4.1694188355730075</v>
      </c>
      <c r="AB9" s="88">
        <v>4.1763144415790627</v>
      </c>
      <c r="AC9" s="88">
        <v>4.1904247685683238</v>
      </c>
      <c r="AD9" s="88">
        <v>4.2058340362035382</v>
      </c>
      <c r="AE9" s="88">
        <v>4.2216513963480224</v>
      </c>
      <c r="AF9" s="88">
        <v>4.2376627795912656</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0.7580299044170834</v>
      </c>
      <c r="I10" s="88">
        <v>0.72015662478575471</v>
      </c>
      <c r="J10" s="88">
        <v>0.68435917060180873</v>
      </c>
      <c r="K10" s="88">
        <v>0.65035126510867702</v>
      </c>
      <c r="L10" s="88">
        <v>0.61821771509984103</v>
      </c>
      <c r="M10" s="88">
        <v>0.58776540793415477</v>
      </c>
      <c r="N10" s="88">
        <v>0.55882402848809487</v>
      </c>
      <c r="O10" s="88">
        <v>0.5315521281655311</v>
      </c>
      <c r="P10" s="88">
        <v>0.5057988012368666</v>
      </c>
      <c r="Q10" s="88">
        <v>0.48126714965036382</v>
      </c>
      <c r="R10" s="88">
        <v>0.4580260358627139</v>
      </c>
      <c r="S10" s="88">
        <v>0.43616708680652877</v>
      </c>
      <c r="T10" s="88">
        <v>0.41539609744561706</v>
      </c>
      <c r="U10" s="88">
        <v>0.395671661934828</v>
      </c>
      <c r="V10" s="88">
        <v>0.37691755779738517</v>
      </c>
      <c r="W10" s="88">
        <v>0.35902358527341627</v>
      </c>
      <c r="X10" s="88">
        <v>0.34203055291232903</v>
      </c>
      <c r="Y10" s="88">
        <v>0.32588134458650697</v>
      </c>
      <c r="Z10" s="88">
        <v>0.31055450578650012</v>
      </c>
      <c r="AA10" s="88">
        <v>0.31090811973311416</v>
      </c>
      <c r="AB10" s="88">
        <v>0.31010962564474259</v>
      </c>
      <c r="AC10" s="88">
        <v>0.30975559065497149</v>
      </c>
      <c r="AD10" s="88">
        <v>0.30946838078749395</v>
      </c>
      <c r="AE10" s="88">
        <v>0.3092059104407362</v>
      </c>
      <c r="AF10" s="88">
        <v>0.3089575205219518</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134.6</v>
      </c>
      <c r="I11" s="88">
        <v>134.19999999999999</v>
      </c>
      <c r="J11" s="88">
        <v>133.80000000000001</v>
      </c>
      <c r="K11" s="88">
        <v>133.4</v>
      </c>
      <c r="L11" s="88">
        <v>133.1</v>
      </c>
      <c r="M11" s="88">
        <v>132.80000000000001</v>
      </c>
      <c r="N11" s="88">
        <v>132.5</v>
      </c>
      <c r="O11" s="88">
        <v>132.19999999999999</v>
      </c>
      <c r="P11" s="88">
        <v>131.9</v>
      </c>
      <c r="Q11" s="88">
        <v>131.6</v>
      </c>
      <c r="R11" s="88">
        <v>131.4</v>
      </c>
      <c r="S11" s="88">
        <v>131.1</v>
      </c>
      <c r="T11" s="88">
        <v>130.9</v>
      </c>
      <c r="U11" s="88">
        <v>130.69999999999999</v>
      </c>
      <c r="V11" s="88">
        <v>130.5</v>
      </c>
      <c r="W11" s="88">
        <v>130.30000000000001</v>
      </c>
      <c r="X11" s="88">
        <v>130.1</v>
      </c>
      <c r="Y11" s="88">
        <v>129.9</v>
      </c>
      <c r="Z11" s="88">
        <v>129.69999999999999</v>
      </c>
      <c r="AA11" s="88">
        <v>129.6</v>
      </c>
      <c r="AB11" s="88">
        <v>129.5</v>
      </c>
      <c r="AC11" s="88">
        <v>129.5</v>
      </c>
      <c r="AD11" s="88">
        <v>129.4</v>
      </c>
      <c r="AE11" s="88">
        <v>129.30000000000001</v>
      </c>
      <c r="AF11" s="88">
        <v>129.19999999999999</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127.2</v>
      </c>
      <c r="I12" s="88">
        <v>127.1</v>
      </c>
      <c r="J12" s="88">
        <v>127</v>
      </c>
      <c r="K12" s="88">
        <v>126.9</v>
      </c>
      <c r="L12" s="88">
        <v>126.8</v>
      </c>
      <c r="M12" s="88">
        <v>126.8</v>
      </c>
      <c r="N12" s="88">
        <v>126.7</v>
      </c>
      <c r="O12" s="88">
        <v>126.6</v>
      </c>
      <c r="P12" s="88">
        <v>126.5</v>
      </c>
      <c r="Q12" s="88">
        <v>126.5</v>
      </c>
      <c r="R12" s="88">
        <v>126.4</v>
      </c>
      <c r="S12" s="88">
        <v>126.3</v>
      </c>
      <c r="T12" s="88">
        <v>126.3</v>
      </c>
      <c r="U12" s="88">
        <v>126.2</v>
      </c>
      <c r="V12" s="88">
        <v>126.1</v>
      </c>
      <c r="W12" s="88">
        <v>126.1</v>
      </c>
      <c r="X12" s="88">
        <v>126</v>
      </c>
      <c r="Y12" s="88">
        <v>126</v>
      </c>
      <c r="Z12" s="88">
        <v>125.9</v>
      </c>
      <c r="AA12" s="88">
        <v>125.9</v>
      </c>
      <c r="AB12" s="88">
        <v>125.9</v>
      </c>
      <c r="AC12" s="88">
        <v>125.8</v>
      </c>
      <c r="AD12" s="88">
        <v>125.8</v>
      </c>
      <c r="AE12" s="88">
        <v>125.7</v>
      </c>
      <c r="AF12" s="88">
        <v>125.7</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133.19576326163755</v>
      </c>
      <c r="I13" s="88">
        <v>132.92264441954771</v>
      </c>
      <c r="J13" s="88">
        <v>132.66098378616113</v>
      </c>
      <c r="K13" s="88">
        <v>132.40594199584663</v>
      </c>
      <c r="L13" s="88">
        <v>132.15824460154712</v>
      </c>
      <c r="M13" s="88">
        <v>131.92039976477824</v>
      </c>
      <c r="N13" s="88">
        <v>131.69097067458381</v>
      </c>
      <c r="O13" s="88">
        <v>131.46443250909979</v>
      </c>
      <c r="P13" s="88">
        <v>131.24974617650798</v>
      </c>
      <c r="Q13" s="88">
        <v>131.0424607193394</v>
      </c>
      <c r="R13" s="88">
        <v>130.83901342710263</v>
      </c>
      <c r="S13" s="88">
        <v>130.64583712383143</v>
      </c>
      <c r="T13" s="88">
        <v>130.45937671457668</v>
      </c>
      <c r="U13" s="88">
        <v>130.2794338143097</v>
      </c>
      <c r="V13" s="88">
        <v>130.10065207317217</v>
      </c>
      <c r="W13" s="88">
        <v>129.93180314814506</v>
      </c>
      <c r="X13" s="88">
        <v>129.76857413033269</v>
      </c>
      <c r="Y13" s="88">
        <v>129.60095675411822</v>
      </c>
      <c r="Z13" s="88">
        <v>129.44805110221628</v>
      </c>
      <c r="AA13" s="88">
        <v>129.3632716890414</v>
      </c>
      <c r="AB13" s="88">
        <v>129.27425045108211</v>
      </c>
      <c r="AC13" s="88">
        <v>129.19289472549966</v>
      </c>
      <c r="AD13" s="88">
        <v>129.11088327875333</v>
      </c>
      <c r="AE13" s="88">
        <v>129.03074356039141</v>
      </c>
      <c r="AF13" s="88">
        <v>128.95247603018279</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1.3388011841079457</v>
      </c>
      <c r="I14" s="88">
        <v>1.339277951028103</v>
      </c>
      <c r="J14" s="88">
        <v>1.3397090982820334</v>
      </c>
      <c r="K14" s="88">
        <v>1.3400795256094264</v>
      </c>
      <c r="L14" s="88">
        <v>1.340392463781364</v>
      </c>
      <c r="M14" s="88">
        <v>1.3407483601136736</v>
      </c>
      <c r="N14" s="88">
        <v>1.34111746464792</v>
      </c>
      <c r="O14" s="88">
        <v>1.3414424659986248</v>
      </c>
      <c r="P14" s="88">
        <v>1.3417377279004876</v>
      </c>
      <c r="Q14" s="88">
        <v>1.3419721787366019</v>
      </c>
      <c r="R14" s="88">
        <v>1.3421878019582552</v>
      </c>
      <c r="S14" s="88">
        <v>1.3424059670119637</v>
      </c>
      <c r="T14" s="88">
        <v>1.3425953397696588</v>
      </c>
      <c r="U14" s="88">
        <v>1.3427605674726966</v>
      </c>
      <c r="V14" s="88">
        <v>1.3429140216575997</v>
      </c>
      <c r="W14" s="88">
        <v>1.3430374268482284</v>
      </c>
      <c r="X14" s="88">
        <v>1.3431515430044085</v>
      </c>
      <c r="Y14" s="88">
        <v>1.3432578046219954</v>
      </c>
      <c r="Z14" s="88">
        <v>1.3433512325673531</v>
      </c>
      <c r="AA14" s="88">
        <v>1.3433852357913596</v>
      </c>
      <c r="AB14" s="88">
        <v>1.343388272264904</v>
      </c>
      <c r="AC14" s="88">
        <v>1.3433616703546674</v>
      </c>
      <c r="AD14" s="88">
        <v>1.343306686042105</v>
      </c>
      <c r="AE14" s="88">
        <v>1.3432245067086641</v>
      </c>
      <c r="AF14" s="88">
        <v>1.3431162545073201</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89.466733980580827</v>
      </c>
      <c r="I15" s="88">
        <v>88.494294550965961</v>
      </c>
      <c r="J15" s="88">
        <v>87.548338676511761</v>
      </c>
      <c r="K15" s="88">
        <v>86.800594097354775</v>
      </c>
      <c r="L15" s="88">
        <v>86.060086927482089</v>
      </c>
      <c r="M15" s="88">
        <v>85.403289310803729</v>
      </c>
      <c r="N15" s="88">
        <v>84.757534763132469</v>
      </c>
      <c r="O15" s="88">
        <v>84.118916589175853</v>
      </c>
      <c r="P15" s="88">
        <v>83.588085853454075</v>
      </c>
      <c r="Q15" s="88">
        <v>83.060678285312832</v>
      </c>
      <c r="R15" s="88">
        <v>82.542626363414001</v>
      </c>
      <c r="S15" s="88">
        <v>82.033100861656933</v>
      </c>
      <c r="T15" s="88">
        <v>81.527182434582116</v>
      </c>
      <c r="U15" s="88">
        <v>81.019958240152917</v>
      </c>
      <c r="V15" s="88">
        <v>80.638803857203868</v>
      </c>
      <c r="W15" s="88">
        <v>80.254337538259875</v>
      </c>
      <c r="X15" s="88">
        <v>79.897060216862073</v>
      </c>
      <c r="Y15" s="88">
        <v>79.563635437267521</v>
      </c>
      <c r="Z15" s="88">
        <v>79.242722674277971</v>
      </c>
      <c r="AA15" s="88">
        <v>78.880358723766207</v>
      </c>
      <c r="AB15" s="88">
        <v>78.497269238581936</v>
      </c>
      <c r="AC15" s="88">
        <v>78.139492610947713</v>
      </c>
      <c r="AD15" s="88">
        <v>77.782394892111995</v>
      </c>
      <c r="AE15" s="88">
        <v>77.427762139675067</v>
      </c>
      <c r="AF15" s="88">
        <v>77.074754967891224</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11.614359060390306</v>
      </c>
      <c r="I16" s="88">
        <v>11.887459394938578</v>
      </c>
      <c r="J16" s="88">
        <v>12.152672702948182</v>
      </c>
      <c r="K16" s="88">
        <v>12.380390037199936</v>
      </c>
      <c r="L16" s="88">
        <v>12.603688734634424</v>
      </c>
      <c r="M16" s="88">
        <v>12.810981001470822</v>
      </c>
      <c r="N16" s="88">
        <v>13.013883618295964</v>
      </c>
      <c r="O16" s="88">
        <v>13.213057365336576</v>
      </c>
      <c r="P16" s="88">
        <v>13.38910176869255</v>
      </c>
      <c r="Q16" s="88">
        <v>13.56133233627448</v>
      </c>
      <c r="R16" s="88">
        <v>13.729967663791413</v>
      </c>
      <c r="S16" s="88">
        <v>13.894886606217351</v>
      </c>
      <c r="T16" s="88">
        <v>14.056832251118788</v>
      </c>
      <c r="U16" s="88">
        <v>14.217032569898748</v>
      </c>
      <c r="V16" s="88">
        <v>14.349458964013811</v>
      </c>
      <c r="W16" s="88">
        <v>14.4801978308698</v>
      </c>
      <c r="X16" s="88">
        <v>14.604188024244234</v>
      </c>
      <c r="Y16" s="88">
        <v>14.721217571295398</v>
      </c>
      <c r="Z16" s="88">
        <v>14.833839265634557</v>
      </c>
      <c r="AA16" s="88">
        <v>14.91176898611255</v>
      </c>
      <c r="AB16" s="88">
        <v>14.99499412417318</v>
      </c>
      <c r="AC16" s="88">
        <v>15.072752254743358</v>
      </c>
      <c r="AD16" s="88">
        <v>15.150510191630877</v>
      </c>
      <c r="AE16" s="88">
        <v>15.228267938620933</v>
      </c>
      <c r="AF16" s="88">
        <v>15.306025499400771</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14.964234465053108</v>
      </c>
      <c r="I17" s="88">
        <v>15.134059860286033</v>
      </c>
      <c r="J17" s="88">
        <v>15.302507375179493</v>
      </c>
      <c r="K17" s="88">
        <v>15.438598543535372</v>
      </c>
      <c r="L17" s="88">
        <v>15.575076805474716</v>
      </c>
      <c r="M17" s="88">
        <v>15.699024837724437</v>
      </c>
      <c r="N17" s="88">
        <v>15.8229881083242</v>
      </c>
      <c r="O17" s="88">
        <v>15.946977450387624</v>
      </c>
      <c r="P17" s="88">
        <v>16.051781951949597</v>
      </c>
      <c r="Q17" s="88">
        <v>16.156528052021645</v>
      </c>
      <c r="R17" s="88">
        <v>16.260541505536143</v>
      </c>
      <c r="S17" s="88">
        <v>16.364198755278519</v>
      </c>
      <c r="T17" s="88">
        <v>16.468069908425512</v>
      </c>
      <c r="U17" s="88">
        <v>16.573207350867701</v>
      </c>
      <c r="V17" s="88">
        <v>16.653446695906446</v>
      </c>
      <c r="W17" s="88">
        <v>16.734764350997953</v>
      </c>
      <c r="X17" s="88">
        <v>16.811025829470253</v>
      </c>
      <c r="Y17" s="88">
        <v>16.882810812247211</v>
      </c>
      <c r="Z17" s="88">
        <v>16.952360888571565</v>
      </c>
      <c r="AA17" s="88">
        <v>17.030668439222058</v>
      </c>
      <c r="AB17" s="88">
        <v>17.113821732853602</v>
      </c>
      <c r="AC17" s="88">
        <v>17.191840201000435</v>
      </c>
      <c r="AD17" s="88">
        <v>17.270060762532928</v>
      </c>
      <c r="AE17" s="88">
        <v>17.348099306881259</v>
      </c>
      <c r="AF17" s="88">
        <v>17.42615017156853</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31.789982292662131</v>
      </c>
      <c r="I18" s="88">
        <v>32.070043729246507</v>
      </c>
      <c r="J18" s="88">
        <v>32.343702391176109</v>
      </c>
      <c r="K18" s="88">
        <v>32.537579499628457</v>
      </c>
      <c r="L18" s="88">
        <v>32.738833543543031</v>
      </c>
      <c r="M18" s="88">
        <v>32.914200625257273</v>
      </c>
      <c r="N18" s="88">
        <v>33.08443863890664</v>
      </c>
      <c r="O18" s="88">
        <v>33.270925722752352</v>
      </c>
      <c r="P18" s="88">
        <v>33.423053654189225</v>
      </c>
      <c r="Q18" s="88">
        <v>33.56801509781441</v>
      </c>
      <c r="R18" s="88">
        <v>33.718775493990449</v>
      </c>
      <c r="S18" s="88">
        <v>33.889145433912091</v>
      </c>
      <c r="T18" s="88">
        <v>34.06108377370213</v>
      </c>
      <c r="U18" s="88">
        <v>34.239158327093918</v>
      </c>
      <c r="V18" s="88">
        <v>34.36418162379784</v>
      </c>
      <c r="W18" s="88">
        <v>34.483697110923536</v>
      </c>
      <c r="X18" s="88">
        <v>34.598570053532072</v>
      </c>
      <c r="Y18" s="88">
        <v>34.710798720520422</v>
      </c>
      <c r="Z18" s="88">
        <v>34.822797455647368</v>
      </c>
      <c r="AA18" s="88">
        <v>35.067854724432564</v>
      </c>
      <c r="AB18" s="88">
        <v>35.136836884829009</v>
      </c>
      <c r="AC18" s="88">
        <v>35.263138372987434</v>
      </c>
      <c r="AD18" s="88">
        <v>35.400357391075403</v>
      </c>
      <c r="AE18" s="88">
        <v>35.540598580833731</v>
      </c>
      <c r="AF18" s="88">
        <v>35.682118532430842</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2.1831251435147876</v>
      </c>
      <c r="I19" s="88">
        <v>2.1814361868291297</v>
      </c>
      <c r="J19" s="88">
        <v>2.1794097878140146</v>
      </c>
      <c r="K19" s="88">
        <v>2.1765174669364336</v>
      </c>
      <c r="L19" s="88">
        <v>2.1739310967478089</v>
      </c>
      <c r="M19" s="88">
        <v>2.1711269040533061</v>
      </c>
      <c r="N19" s="88">
        <v>2.1678752920060806</v>
      </c>
      <c r="O19" s="88">
        <v>2.1655620446065433</v>
      </c>
      <c r="P19" s="88">
        <v>2.1636267016612907</v>
      </c>
      <c r="Q19" s="88">
        <v>2.1611287532402548</v>
      </c>
      <c r="R19" s="88">
        <v>2.158948817206078</v>
      </c>
      <c r="S19" s="88">
        <v>2.1580604173879872</v>
      </c>
      <c r="T19" s="88">
        <v>2.1571626515229108</v>
      </c>
      <c r="U19" s="88">
        <v>2.1563974903503085</v>
      </c>
      <c r="V19" s="88">
        <v>2.1556081514465495</v>
      </c>
      <c r="W19" s="88">
        <v>2.1542565725847913</v>
      </c>
      <c r="X19" s="88">
        <v>2.1531257788733336</v>
      </c>
      <c r="Y19" s="88">
        <v>2.1523949604492914</v>
      </c>
      <c r="Z19" s="88">
        <v>2.151882951719057</v>
      </c>
      <c r="AA19" s="88">
        <v>2.1569630012372194</v>
      </c>
      <c r="AB19" s="88">
        <v>2.1500902540237981</v>
      </c>
      <c r="AC19" s="88">
        <v>2.1476492413146722</v>
      </c>
      <c r="AD19" s="88">
        <v>2.1459182158607635</v>
      </c>
      <c r="AE19" s="88">
        <v>2.1443929594537918</v>
      </c>
      <c r="AF19" s="88">
        <v>2.1429619620146032</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2.9443957897306601</v>
      </c>
      <c r="I20" s="88">
        <v>2.9546183732190161</v>
      </c>
      <c r="J20" s="88">
        <v>2.9653727875942368</v>
      </c>
      <c r="K20" s="88">
        <v>2.9763743245122378</v>
      </c>
      <c r="L20" s="88">
        <v>2.9885350561583421</v>
      </c>
      <c r="M20" s="88">
        <v>3.0013831831838691</v>
      </c>
      <c r="N20" s="88">
        <v>3.0145694137243928</v>
      </c>
      <c r="O20" s="88">
        <v>3.0295790506618152</v>
      </c>
      <c r="P20" s="88">
        <v>3.045950368097988</v>
      </c>
      <c r="Q20" s="88">
        <v>3.0625450281933002</v>
      </c>
      <c r="R20" s="88">
        <v>3.0803173286429124</v>
      </c>
      <c r="S20" s="88">
        <v>3.1003259063931266</v>
      </c>
      <c r="T20" s="88">
        <v>3.1211967857072587</v>
      </c>
      <c r="U20" s="88">
        <v>3.1430975804372583</v>
      </c>
      <c r="V20" s="88">
        <v>3.1660130940769369</v>
      </c>
      <c r="W20" s="88">
        <v>3.1892591430081771</v>
      </c>
      <c r="X20" s="88">
        <v>3.2137240831610172</v>
      </c>
      <c r="Y20" s="88">
        <v>3.2396311868470229</v>
      </c>
      <c r="Z20" s="88">
        <v>3.2668116645780376</v>
      </c>
      <c r="AA20" s="88">
        <v>3.2716347796118002</v>
      </c>
      <c r="AB20" s="88">
        <v>3.2644239301930016</v>
      </c>
      <c r="AC20" s="88">
        <v>3.2616933151703704</v>
      </c>
      <c r="AD20" s="88">
        <v>3.2596792696546504</v>
      </c>
      <c r="AE20" s="88">
        <v>3.2578749045387529</v>
      </c>
      <c r="AF20" s="88">
        <v>3.2561680858674027</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0.82404011709559755</v>
      </c>
      <c r="I21" s="95">
        <v>0.8331985849492326</v>
      </c>
      <c r="J21" s="95">
        <v>0.84167447636533121</v>
      </c>
      <c r="K21" s="95">
        <v>0.84926823038112609</v>
      </c>
      <c r="L21" s="95">
        <v>0.85639794557611826</v>
      </c>
      <c r="M21" s="95">
        <v>0.86304644522146812</v>
      </c>
      <c r="N21" s="95">
        <v>0.86929012831828834</v>
      </c>
      <c r="O21" s="95">
        <v>0.87518223120477745</v>
      </c>
      <c r="P21" s="95">
        <v>0.88056827189068021</v>
      </c>
      <c r="Q21" s="95">
        <v>0.88563451657996717</v>
      </c>
      <c r="R21" s="95">
        <v>0.89044075255689192</v>
      </c>
      <c r="S21" s="95">
        <v>0.89496345526637311</v>
      </c>
      <c r="T21" s="95">
        <v>0.89922340306303628</v>
      </c>
      <c r="U21" s="95">
        <v>0.90324332894555226</v>
      </c>
      <c r="V21" s="95">
        <v>0.90688195891407319</v>
      </c>
      <c r="W21" s="95">
        <v>0.91031595132344001</v>
      </c>
      <c r="X21" s="95">
        <v>0.91358175726805901</v>
      </c>
      <c r="Y21" s="95">
        <v>0.91663861177166717</v>
      </c>
      <c r="Z21" s="95">
        <v>0.91952238980472434</v>
      </c>
      <c r="AA21" s="95">
        <v>0.91974338993062987</v>
      </c>
      <c r="AB21" s="95">
        <v>0.92001441779264181</v>
      </c>
      <c r="AC21" s="95">
        <v>0.9202381342378213</v>
      </c>
      <c r="AD21" s="95">
        <v>0.92044910666381563</v>
      </c>
      <c r="AE21" s="95">
        <v>0.92066886405740511</v>
      </c>
      <c r="AF21" s="95">
        <v>0.92088649148674273</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20" t="s">
        <v>338</v>
      </c>
      <c r="C33" s="121"/>
      <c r="D33" s="121"/>
      <c r="E33" s="121"/>
      <c r="F33" s="121"/>
      <c r="G33" s="121"/>
      <c r="H33" s="121"/>
      <c r="I33" s="122"/>
    </row>
    <row r="34" spans="2:9" x14ac:dyDescent="0.35"/>
    <row r="35" spans="2:9" s="6" customFormat="1" x14ac:dyDescent="0.35">
      <c r="B35" s="52" t="s">
        <v>331</v>
      </c>
      <c r="C35" s="123" t="s">
        <v>329</v>
      </c>
      <c r="D35" s="123"/>
      <c r="E35" s="123"/>
      <c r="F35" s="123"/>
      <c r="G35" s="123"/>
      <c r="H35" s="123"/>
      <c r="I35" s="123"/>
    </row>
    <row r="36" spans="2:9" s="6" customFormat="1" ht="89.65" customHeight="1" x14ac:dyDescent="0.35">
      <c r="B36" s="53">
        <v>1</v>
      </c>
      <c r="C36" s="116" t="s">
        <v>158</v>
      </c>
      <c r="D36" s="103"/>
      <c r="E36" s="103"/>
      <c r="F36" s="103"/>
      <c r="G36" s="103"/>
      <c r="H36" s="103"/>
      <c r="I36" s="103"/>
    </row>
    <row r="37" spans="2:9" s="6" customFormat="1" ht="76.5" customHeight="1" x14ac:dyDescent="0.35">
      <c r="B37" s="53">
        <f>B36+1</f>
        <v>2</v>
      </c>
      <c r="C37" s="104" t="s">
        <v>161</v>
      </c>
      <c r="D37" s="105"/>
      <c r="E37" s="105"/>
      <c r="F37" s="105"/>
      <c r="G37" s="105"/>
      <c r="H37" s="105"/>
      <c r="I37" s="106"/>
    </row>
    <row r="38" spans="2:9" s="6" customFormat="1" ht="58.15" customHeight="1" x14ac:dyDescent="0.35">
      <c r="B38" s="53">
        <f t="shared" ref="B38:B50" si="0">B37+1</f>
        <v>3</v>
      </c>
      <c r="C38" s="104" t="s">
        <v>164</v>
      </c>
      <c r="D38" s="105"/>
      <c r="E38" s="105"/>
      <c r="F38" s="105"/>
      <c r="G38" s="105"/>
      <c r="H38" s="105"/>
      <c r="I38" s="106"/>
    </row>
    <row r="39" spans="2:9" s="6" customFormat="1" ht="73.150000000000006" customHeight="1" x14ac:dyDescent="0.35">
      <c r="B39" s="53">
        <f t="shared" si="0"/>
        <v>4</v>
      </c>
      <c r="C39" s="104" t="s">
        <v>167</v>
      </c>
      <c r="D39" s="105"/>
      <c r="E39" s="105"/>
      <c r="F39" s="105"/>
      <c r="G39" s="105"/>
      <c r="H39" s="105"/>
      <c r="I39" s="106"/>
    </row>
    <row r="40" spans="2:9" s="6" customFormat="1" ht="59.65" customHeight="1" x14ac:dyDescent="0.35">
      <c r="B40" s="53">
        <f t="shared" si="0"/>
        <v>5</v>
      </c>
      <c r="C40" s="104" t="s">
        <v>171</v>
      </c>
      <c r="D40" s="105"/>
      <c r="E40" s="105"/>
      <c r="F40" s="105"/>
      <c r="G40" s="105"/>
      <c r="H40" s="105"/>
      <c r="I40" s="106"/>
    </row>
    <row r="41" spans="2:9" s="6" customFormat="1" ht="52.15" customHeight="1" x14ac:dyDescent="0.35">
      <c r="B41" s="53">
        <f t="shared" si="0"/>
        <v>6</v>
      </c>
      <c r="C41" s="104" t="s">
        <v>174</v>
      </c>
      <c r="D41" s="105"/>
      <c r="E41" s="105"/>
      <c r="F41" s="105"/>
      <c r="G41" s="105"/>
      <c r="H41" s="105"/>
      <c r="I41" s="106"/>
    </row>
    <row r="42" spans="2:9" s="6" customFormat="1" ht="54.4" customHeight="1" x14ac:dyDescent="0.35">
      <c r="B42" s="53">
        <f t="shared" si="0"/>
        <v>7</v>
      </c>
      <c r="C42" s="104" t="s">
        <v>177</v>
      </c>
      <c r="D42" s="105"/>
      <c r="E42" s="105"/>
      <c r="F42" s="105"/>
      <c r="G42" s="105"/>
      <c r="H42" s="105"/>
      <c r="I42" s="106"/>
    </row>
    <row r="43" spans="2:9" s="6" customFormat="1" ht="67.150000000000006" customHeight="1" x14ac:dyDescent="0.35">
      <c r="B43" s="53">
        <f t="shared" si="0"/>
        <v>8</v>
      </c>
      <c r="C43" s="104" t="s">
        <v>180</v>
      </c>
      <c r="D43" s="105"/>
      <c r="E43" s="105"/>
      <c r="F43" s="105"/>
      <c r="G43" s="105"/>
      <c r="H43" s="105"/>
      <c r="I43" s="106"/>
    </row>
    <row r="44" spans="2:9" s="6" customFormat="1" ht="67.150000000000006" customHeight="1" x14ac:dyDescent="0.35">
      <c r="B44" s="53">
        <f t="shared" si="0"/>
        <v>9</v>
      </c>
      <c r="C44" s="104" t="s">
        <v>184</v>
      </c>
      <c r="D44" s="105"/>
      <c r="E44" s="105"/>
      <c r="F44" s="105"/>
      <c r="G44" s="105"/>
      <c r="H44" s="105"/>
      <c r="I44" s="106"/>
    </row>
    <row r="45" spans="2:9" s="6" customFormat="1" ht="56.65" customHeight="1" x14ac:dyDescent="0.35">
      <c r="B45" s="53">
        <f t="shared" si="0"/>
        <v>10</v>
      </c>
      <c r="C45" s="104" t="s">
        <v>188</v>
      </c>
      <c r="D45" s="105"/>
      <c r="E45" s="105"/>
      <c r="F45" s="105"/>
      <c r="G45" s="105"/>
      <c r="H45" s="105"/>
      <c r="I45" s="106"/>
    </row>
    <row r="46" spans="2:9" s="6" customFormat="1" ht="94.9" customHeight="1" x14ac:dyDescent="0.35">
      <c r="B46" s="53">
        <f t="shared" si="0"/>
        <v>11</v>
      </c>
      <c r="C46" s="104" t="s">
        <v>191</v>
      </c>
      <c r="D46" s="105"/>
      <c r="E46" s="105"/>
      <c r="F46" s="105"/>
      <c r="G46" s="105"/>
      <c r="H46" s="105"/>
      <c r="I46" s="106"/>
    </row>
    <row r="47" spans="2:9" s="6" customFormat="1" ht="47.65" customHeight="1" x14ac:dyDescent="0.35">
      <c r="B47" s="53">
        <f t="shared" si="0"/>
        <v>12</v>
      </c>
      <c r="C47" s="104" t="s">
        <v>194</v>
      </c>
      <c r="D47" s="105"/>
      <c r="E47" s="105"/>
      <c r="F47" s="105"/>
      <c r="G47" s="105"/>
      <c r="H47" s="105"/>
      <c r="I47" s="106"/>
    </row>
    <row r="48" spans="2:9" s="6" customFormat="1" ht="46.9" customHeight="1" x14ac:dyDescent="0.35">
      <c r="B48" s="53">
        <f t="shared" si="0"/>
        <v>13</v>
      </c>
      <c r="C48" s="104" t="s">
        <v>198</v>
      </c>
      <c r="D48" s="105"/>
      <c r="E48" s="105"/>
      <c r="F48" s="105"/>
      <c r="G48" s="105"/>
      <c r="H48" s="105"/>
      <c r="I48" s="106"/>
    </row>
    <row r="49" spans="2:9" s="6" customFormat="1" ht="31.15" customHeight="1" x14ac:dyDescent="0.35">
      <c r="B49" s="53">
        <f t="shared" si="0"/>
        <v>14</v>
      </c>
      <c r="C49" s="104" t="s">
        <v>201</v>
      </c>
      <c r="D49" s="105"/>
      <c r="E49" s="105"/>
      <c r="F49" s="105"/>
      <c r="G49" s="105"/>
      <c r="H49" s="105"/>
      <c r="I49" s="106"/>
    </row>
    <row r="50" spans="2:9" s="6" customFormat="1" ht="48.4" customHeight="1" x14ac:dyDescent="0.35">
      <c r="B50" s="53">
        <f t="shared" si="0"/>
        <v>15</v>
      </c>
      <c r="C50" s="104" t="s">
        <v>205</v>
      </c>
      <c r="D50" s="105"/>
      <c r="E50" s="105"/>
      <c r="F50" s="105"/>
      <c r="G50" s="105"/>
      <c r="H50" s="105"/>
      <c r="I50" s="106"/>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Sudbury</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6.9595910973820647</v>
      </c>
      <c r="I7" s="88">
        <v>6.9869730288046412</v>
      </c>
      <c r="J7" s="88">
        <v>7.013841653851725</v>
      </c>
      <c r="K7" s="88">
        <v>7.0302913260666333</v>
      </c>
      <c r="L7" s="88">
        <v>7.049180731337767</v>
      </c>
      <c r="M7" s="88">
        <v>7.0658129564191672</v>
      </c>
      <c r="N7" s="88">
        <v>7.0820320149774911</v>
      </c>
      <c r="O7" s="88">
        <v>7.1007519705755318</v>
      </c>
      <c r="P7" s="88">
        <v>7.1154783622616913</v>
      </c>
      <c r="Q7" s="88">
        <v>7.1292687954806881</v>
      </c>
      <c r="R7" s="88">
        <v>7.1440767951387896</v>
      </c>
      <c r="S7" s="88">
        <v>7.1629002616477324</v>
      </c>
      <c r="T7" s="88">
        <v>7.1823786230479039</v>
      </c>
      <c r="U7" s="88">
        <v>7.2030469364813214</v>
      </c>
      <c r="V7" s="88">
        <v>7.2170634696931568</v>
      </c>
      <c r="W7" s="88">
        <v>7.2308731525692735</v>
      </c>
      <c r="X7" s="88">
        <v>7.2444330808130619</v>
      </c>
      <c r="Y7" s="88">
        <v>7.2576531394608397</v>
      </c>
      <c r="Z7" s="88">
        <v>7.2714716698313584</v>
      </c>
      <c r="AA7" s="88">
        <v>7.3049136261492009</v>
      </c>
      <c r="AB7" s="88">
        <v>7.315506657172552</v>
      </c>
      <c r="AC7" s="88">
        <v>7.333843676478029</v>
      </c>
      <c r="AD7" s="88">
        <v>7.3536141687673284</v>
      </c>
      <c r="AE7" s="88">
        <v>7.3738690351552281</v>
      </c>
      <c r="AF7" s="88">
        <v>7.3943724518235276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10.33880448982802</v>
      </c>
      <c r="I8" s="88">
        <v>10.33880448982802</v>
      </c>
      <c r="J8" s="88">
        <v>9.2556916385127028</v>
      </c>
      <c r="K8" s="88">
        <v>9.2556916385127028</v>
      </c>
      <c r="L8" s="88">
        <v>9.2556916385127028</v>
      </c>
      <c r="M8" s="88">
        <v>9.2556916385127028</v>
      </c>
      <c r="N8" s="88">
        <v>9.2556916385127028</v>
      </c>
      <c r="O8" s="88">
        <v>9.2556916385127028</v>
      </c>
      <c r="P8" s="88">
        <v>9.2556916385127028</v>
      </c>
      <c r="Q8" s="88">
        <v>9.2556916385127028</v>
      </c>
      <c r="R8" s="88">
        <v>9.2556916385127028</v>
      </c>
      <c r="S8" s="88">
        <v>9.2556916385127028</v>
      </c>
      <c r="T8" s="88">
        <v>9.2556916385127028</v>
      </c>
      <c r="U8" s="88">
        <v>9.2556916385127028</v>
      </c>
      <c r="V8" s="88">
        <v>9.2556916385127028</v>
      </c>
      <c r="W8" s="88">
        <v>9.2556916385127028</v>
      </c>
      <c r="X8" s="88">
        <v>9.2556916385127028</v>
      </c>
      <c r="Y8" s="88">
        <v>9.2556916385127028</v>
      </c>
      <c r="Z8" s="88">
        <v>9.2556916385127028</v>
      </c>
      <c r="AA8" s="88">
        <v>9.2556916385127028</v>
      </c>
      <c r="AB8" s="88">
        <v>9.2556916385127028</v>
      </c>
      <c r="AC8" s="88">
        <v>9.2556916385127028</v>
      </c>
      <c r="AD8" s="88">
        <v>9.2556916385127028</v>
      </c>
      <c r="AE8" s="88">
        <v>9.2556916385127028</v>
      </c>
      <c r="AF8" s="88">
        <v>9.2556916385127028</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10.33880448982802</v>
      </c>
      <c r="I9" s="88">
        <v>10.33880448982802</v>
      </c>
      <c r="J9" s="88">
        <v>9.2556916385127028</v>
      </c>
      <c r="K9" s="88">
        <v>9.2556916385127028</v>
      </c>
      <c r="L9" s="88">
        <v>9.2556916385127028</v>
      </c>
      <c r="M9" s="88">
        <v>9.2556916385127028</v>
      </c>
      <c r="N9" s="88">
        <v>9.2556916385127028</v>
      </c>
      <c r="O9" s="88">
        <v>9.2556916385127028</v>
      </c>
      <c r="P9" s="88">
        <v>9.2556916385127028</v>
      </c>
      <c r="Q9" s="88">
        <v>9.2556916385127028</v>
      </c>
      <c r="R9" s="88">
        <v>9.2556916385127028</v>
      </c>
      <c r="S9" s="88">
        <v>9.2556916385127028</v>
      </c>
      <c r="T9" s="88">
        <v>9.2556916385127028</v>
      </c>
      <c r="U9" s="88">
        <v>9.2556916385127028</v>
      </c>
      <c r="V9" s="88">
        <v>9.2556916385127028</v>
      </c>
      <c r="W9" s="88">
        <v>9.2556916385127028</v>
      </c>
      <c r="X9" s="88">
        <v>9.2556916385127028</v>
      </c>
      <c r="Y9" s="88">
        <v>9.2556916385127028</v>
      </c>
      <c r="Z9" s="88">
        <v>9.2556916385127028</v>
      </c>
      <c r="AA9" s="88">
        <v>9.2556916385127028</v>
      </c>
      <c r="AB9" s="88">
        <v>9.2556916385127028</v>
      </c>
      <c r="AC9" s="88">
        <v>9.2556916385127028</v>
      </c>
      <c r="AD9" s="88">
        <v>9.2556916385127028</v>
      </c>
      <c r="AE9" s="88">
        <v>9.2556916385127028</v>
      </c>
      <c r="AF9" s="88">
        <v>9.2556916385127028</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0.31324807549990002</v>
      </c>
      <c r="I10" s="88">
        <v>0.32053121867607398</v>
      </c>
      <c r="J10" s="88">
        <v>0.33060692403083902</v>
      </c>
      <c r="K10" s="88">
        <v>0.33979641085824502</v>
      </c>
      <c r="L10" s="88">
        <v>0.34948783200327499</v>
      </c>
      <c r="M10" s="88">
        <v>0.355439161406156</v>
      </c>
      <c r="N10" s="88">
        <v>0.36640548076224499</v>
      </c>
      <c r="O10" s="88">
        <v>0.37580386784972802</v>
      </c>
      <c r="P10" s="88">
        <v>0.39100117841738502</v>
      </c>
      <c r="Q10" s="88">
        <v>0.39922707353618397</v>
      </c>
      <c r="R10" s="88">
        <v>0.4049497570585</v>
      </c>
      <c r="S10" s="88">
        <v>0.42737494322494801</v>
      </c>
      <c r="T10" s="88">
        <v>0.432299014748322</v>
      </c>
      <c r="U10" s="88">
        <v>0.44604888982660401</v>
      </c>
      <c r="V10" s="88">
        <v>0.466506172936199</v>
      </c>
      <c r="W10" s="88">
        <v>0.472379935263051</v>
      </c>
      <c r="X10" s="88">
        <v>0.48576459448925702</v>
      </c>
      <c r="Y10" s="88">
        <v>0.49192085385462397</v>
      </c>
      <c r="Z10" s="88">
        <v>0.50465259956984398</v>
      </c>
      <c r="AA10" s="88">
        <v>0.52667781336241204</v>
      </c>
      <c r="AB10" s="88">
        <v>0.47566499722327693</v>
      </c>
      <c r="AC10" s="88">
        <v>0.47685893924840417</v>
      </c>
      <c r="AD10" s="88">
        <v>0.47814616655962217</v>
      </c>
      <c r="AE10" s="88">
        <v>0.47946495673334261</v>
      </c>
      <c r="AF10" s="88">
        <v>0.48079997493177412</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3.065965316946055</v>
      </c>
      <c r="I11" s="95">
        <v>3.0313002423473043</v>
      </c>
      <c r="J11" s="95">
        <v>1.9112430606301389</v>
      </c>
      <c r="K11" s="95">
        <v>1.8856039015878245</v>
      </c>
      <c r="L11" s="95">
        <v>1.8570230751716608</v>
      </c>
      <c r="M11" s="95">
        <v>1.8344395206873796</v>
      </c>
      <c r="N11" s="95">
        <v>1.8072541427729667</v>
      </c>
      <c r="O11" s="95">
        <v>1.7791358000874431</v>
      </c>
      <c r="P11" s="95">
        <v>1.7492120978336265</v>
      </c>
      <c r="Q11" s="95">
        <v>1.7271957694958306</v>
      </c>
      <c r="R11" s="95">
        <v>1.7066650863154131</v>
      </c>
      <c r="S11" s="95">
        <v>1.6654164336400223</v>
      </c>
      <c r="T11" s="95">
        <v>1.6410140007164769</v>
      </c>
      <c r="U11" s="95">
        <v>1.6065958122047774</v>
      </c>
      <c r="V11" s="95">
        <v>1.572121995883347</v>
      </c>
      <c r="W11" s="95">
        <v>1.5524385506803782</v>
      </c>
      <c r="X11" s="95">
        <v>1.5254939632103839</v>
      </c>
      <c r="Y11" s="95">
        <v>1.5061176451972391</v>
      </c>
      <c r="Z11" s="95">
        <v>1.4795673691115003</v>
      </c>
      <c r="AA11" s="95">
        <v>1.42410019900109</v>
      </c>
      <c r="AB11" s="95">
        <v>1.4645199841168739</v>
      </c>
      <c r="AC11" s="95">
        <v>1.4449890227862696</v>
      </c>
      <c r="AD11" s="95">
        <v>1.4239313031857521</v>
      </c>
      <c r="AE11" s="95">
        <v>1.4023576466241321</v>
      </c>
      <c r="AF11" s="95">
        <v>1.380519211757401</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20" t="s">
        <v>339</v>
      </c>
      <c r="C23" s="121"/>
      <c r="D23" s="121"/>
      <c r="E23" s="121"/>
      <c r="F23" s="121"/>
      <c r="G23" s="121"/>
      <c r="H23" s="121"/>
      <c r="I23" s="122"/>
    </row>
    <row r="24" spans="2:9" ht="13.9" customHeight="1" x14ac:dyDescent="0.35"/>
    <row r="25" spans="2:9" s="6" customFormat="1" x14ac:dyDescent="0.35">
      <c r="B25" s="52" t="s">
        <v>331</v>
      </c>
      <c r="C25" s="123" t="s">
        <v>329</v>
      </c>
      <c r="D25" s="123"/>
      <c r="E25" s="123"/>
      <c r="F25" s="123"/>
      <c r="G25" s="123"/>
      <c r="H25" s="123"/>
      <c r="I25" s="123"/>
    </row>
    <row r="26" spans="2:9" s="6" customFormat="1" ht="72.400000000000006" customHeight="1" x14ac:dyDescent="0.35">
      <c r="B26" s="53">
        <v>1</v>
      </c>
      <c r="C26" s="116" t="s">
        <v>209</v>
      </c>
      <c r="D26" s="103"/>
      <c r="E26" s="103"/>
      <c r="F26" s="103"/>
      <c r="G26" s="103"/>
      <c r="H26" s="103"/>
      <c r="I26" s="103"/>
    </row>
    <row r="27" spans="2:9" s="6" customFormat="1" ht="54" customHeight="1" x14ac:dyDescent="0.35">
      <c r="B27" s="53">
        <v>2</v>
      </c>
      <c r="C27" s="116" t="s">
        <v>212</v>
      </c>
      <c r="D27" s="103"/>
      <c r="E27" s="103"/>
      <c r="F27" s="103"/>
      <c r="G27" s="103"/>
      <c r="H27" s="103"/>
      <c r="I27" s="103"/>
    </row>
    <row r="28" spans="2:9" s="6" customFormat="1" ht="54" customHeight="1" x14ac:dyDescent="0.35">
      <c r="B28" s="53">
        <v>3</v>
      </c>
      <c r="C28" s="116" t="s">
        <v>215</v>
      </c>
      <c r="D28" s="103"/>
      <c r="E28" s="103"/>
      <c r="F28" s="103"/>
      <c r="G28" s="103"/>
      <c r="H28" s="103"/>
      <c r="I28" s="103"/>
    </row>
    <row r="29" spans="2:9" s="6" customFormat="1" ht="54" customHeight="1" x14ac:dyDescent="0.35">
      <c r="B29" s="53">
        <v>4</v>
      </c>
      <c r="C29" s="116" t="s">
        <v>218</v>
      </c>
      <c r="D29" s="103"/>
      <c r="E29" s="103"/>
      <c r="F29" s="103"/>
      <c r="G29" s="103"/>
      <c r="H29" s="103"/>
      <c r="I29" s="103"/>
    </row>
    <row r="30" spans="2:9" s="6" customFormat="1" ht="54" customHeight="1" x14ac:dyDescent="0.35">
      <c r="B30" s="53">
        <v>5</v>
      </c>
      <c r="C30" s="116" t="s">
        <v>221</v>
      </c>
      <c r="D30" s="103"/>
      <c r="E30" s="103"/>
      <c r="F30" s="103"/>
      <c r="G30" s="103"/>
      <c r="H30" s="103"/>
      <c r="I30" s="103"/>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Sudbury</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10.5</v>
      </c>
      <c r="I7" s="88">
        <v>10.5</v>
      </c>
      <c r="J7" s="88">
        <v>9.4</v>
      </c>
      <c r="K7" s="88">
        <v>9.4</v>
      </c>
      <c r="L7" s="88">
        <v>9.4</v>
      </c>
      <c r="M7" s="88">
        <v>9.4</v>
      </c>
      <c r="N7" s="88">
        <v>9.4</v>
      </c>
      <c r="O7" s="88">
        <v>9.4</v>
      </c>
      <c r="P7" s="88">
        <v>9.4</v>
      </c>
      <c r="Q7" s="88">
        <v>9.4</v>
      </c>
      <c r="R7" s="88">
        <v>9.4</v>
      </c>
      <c r="S7" s="88">
        <v>9.4</v>
      </c>
      <c r="T7" s="88">
        <v>9.4</v>
      </c>
      <c r="U7" s="88">
        <v>9.4</v>
      </c>
      <c r="V7" s="88">
        <v>9.4</v>
      </c>
      <c r="W7" s="88">
        <v>9.4</v>
      </c>
      <c r="X7" s="88">
        <v>9.4</v>
      </c>
      <c r="Y7" s="88">
        <v>9.4</v>
      </c>
      <c r="Z7" s="88">
        <v>9.4</v>
      </c>
      <c r="AA7" s="88">
        <v>9.4</v>
      </c>
      <c r="AB7" s="88">
        <v>9.4</v>
      </c>
      <c r="AC7" s="88">
        <v>9.4</v>
      </c>
      <c r="AD7" s="88">
        <v>9.4</v>
      </c>
      <c r="AE7" s="88">
        <v>9.4</v>
      </c>
      <c r="AF7" s="88">
        <v>9.4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8">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0.1611955101719805</v>
      </c>
      <c r="I9" s="95">
        <v>0.1611955101719805</v>
      </c>
      <c r="J9" s="95">
        <v>0.14430836148729684</v>
      </c>
      <c r="K9" s="95">
        <v>0.14430836148729684</v>
      </c>
      <c r="L9" s="95">
        <v>0.14430836148729684</v>
      </c>
      <c r="M9" s="95">
        <v>0.14430836148729684</v>
      </c>
      <c r="N9" s="95">
        <v>0.14430836148729684</v>
      </c>
      <c r="O9" s="95">
        <v>0.14430836148729684</v>
      </c>
      <c r="P9" s="95">
        <v>0.14430836148729684</v>
      </c>
      <c r="Q9" s="95">
        <v>0.14430836148729684</v>
      </c>
      <c r="R9" s="95">
        <v>0.14430836148729684</v>
      </c>
      <c r="S9" s="95">
        <v>0.14430836148729684</v>
      </c>
      <c r="T9" s="95">
        <v>0.14430836148729684</v>
      </c>
      <c r="U9" s="95">
        <v>0.14430836148729684</v>
      </c>
      <c r="V9" s="95">
        <v>0.14430836148729684</v>
      </c>
      <c r="W9" s="95">
        <v>0.14430836148729684</v>
      </c>
      <c r="X9" s="95">
        <v>0.14430836148729684</v>
      </c>
      <c r="Y9" s="95">
        <v>0.14430836148729684</v>
      </c>
      <c r="Z9" s="95">
        <v>0.14430836148729684</v>
      </c>
      <c r="AA9" s="95">
        <v>0.14430836148729684</v>
      </c>
      <c r="AB9" s="95">
        <v>0.14430836148729684</v>
      </c>
      <c r="AC9" s="95">
        <v>0.14430836148729684</v>
      </c>
      <c r="AD9" s="95">
        <v>0.14430836148729684</v>
      </c>
      <c r="AE9" s="95">
        <v>0.14430836148729684</v>
      </c>
      <c r="AF9" s="95">
        <v>0.14430836148729684</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20" t="s">
        <v>340</v>
      </c>
      <c r="C21" s="121"/>
      <c r="D21" s="121"/>
      <c r="E21" s="121"/>
      <c r="F21" s="121"/>
      <c r="G21" s="121"/>
      <c r="H21" s="121"/>
      <c r="I21" s="122"/>
    </row>
    <row r="22" spans="2:9" x14ac:dyDescent="0.35"/>
    <row r="23" spans="2:9" s="6" customFormat="1" x14ac:dyDescent="0.35">
      <c r="B23" s="52" t="s">
        <v>331</v>
      </c>
      <c r="C23" s="123" t="s">
        <v>329</v>
      </c>
      <c r="D23" s="123"/>
      <c r="E23" s="123"/>
      <c r="F23" s="123"/>
      <c r="G23" s="123"/>
      <c r="H23" s="123"/>
      <c r="I23" s="123"/>
    </row>
    <row r="24" spans="2:9" s="6" customFormat="1" ht="75.400000000000006" customHeight="1" x14ac:dyDescent="0.35">
      <c r="B24" s="53">
        <v>1</v>
      </c>
      <c r="C24" s="116" t="s">
        <v>224</v>
      </c>
      <c r="D24" s="103"/>
      <c r="E24" s="103"/>
      <c r="F24" s="103"/>
      <c r="G24" s="103"/>
      <c r="H24" s="103"/>
      <c r="I24" s="103"/>
    </row>
    <row r="25" spans="2:9" s="6" customFormat="1" ht="118.5" customHeight="1" x14ac:dyDescent="0.35">
      <c r="B25" s="53">
        <v>2</v>
      </c>
      <c r="C25" s="116" t="s">
        <v>226</v>
      </c>
      <c r="D25" s="103"/>
      <c r="E25" s="103"/>
      <c r="F25" s="103"/>
      <c r="G25" s="103"/>
      <c r="H25" s="103"/>
      <c r="I25" s="103"/>
    </row>
    <row r="26" spans="2:9" s="6" customFormat="1" ht="85.5" customHeight="1" x14ac:dyDescent="0.35">
      <c r="B26" s="53">
        <v>3</v>
      </c>
      <c r="C26" s="116" t="s">
        <v>228</v>
      </c>
      <c r="D26" s="103"/>
      <c r="E26" s="103"/>
      <c r="F26" s="103"/>
      <c r="G26" s="103"/>
      <c r="H26" s="103"/>
      <c r="I26" s="103"/>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07" t="s">
        <v>2</v>
      </c>
      <c r="C3" s="108"/>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07" t="s">
        <v>327</v>
      </c>
      <c r="C4" s="108"/>
      <c r="D4" s="124" t="str">
        <f>'Cover sheet'!C6</f>
        <v>Sudbury</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1.2392596810119949</v>
      </c>
      <c r="I7" s="88">
        <v>1.2371864687227885</v>
      </c>
      <c r="J7" s="88">
        <v>1.235289130457069</v>
      </c>
      <c r="K7" s="88">
        <v>1.2335339552488389</v>
      </c>
      <c r="L7" s="88">
        <v>1.2331645749935629</v>
      </c>
      <c r="M7" s="88">
        <v>1.2336930680624614</v>
      </c>
      <c r="N7" s="88">
        <v>1.234258952257159</v>
      </c>
      <c r="O7" s="88">
        <v>1.2352486660411996</v>
      </c>
      <c r="P7" s="88">
        <v>1.2364828843530371</v>
      </c>
      <c r="Q7" s="88">
        <v>1.2376077796471765</v>
      </c>
      <c r="R7" s="88">
        <v>1.2389479322995909</v>
      </c>
      <c r="S7" s="88">
        <v>1.2414320603400539</v>
      </c>
      <c r="T7" s="88">
        <v>1.2442399305888421</v>
      </c>
      <c r="U7" s="88">
        <v>1.2473375672093927</v>
      </c>
      <c r="V7" s="88">
        <v>1.2506997631633265</v>
      </c>
      <c r="W7" s="88">
        <v>1.254300643599028</v>
      </c>
      <c r="X7" s="88">
        <v>1.258118036620502</v>
      </c>
      <c r="Y7" s="88">
        <v>1.2621339410156289</v>
      </c>
      <c r="Z7" s="88">
        <v>1.2663226760632407</v>
      </c>
      <c r="AA7" s="88">
        <v>1.270665266589984</v>
      </c>
      <c r="AB7" s="88">
        <v>1.2751412262096469</v>
      </c>
      <c r="AC7" s="88">
        <v>1.2797312013358311</v>
      </c>
      <c r="AD7" s="88">
        <v>1.2844169041461813</v>
      </c>
      <c r="AE7" s="88">
        <v>1.2891810474727832</v>
      </c>
      <c r="AF7" s="88">
        <v>1.2940114598663608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4.2778489030343512E-3</v>
      </c>
      <c r="I8" s="88">
        <v>4.2700103610496028E-3</v>
      </c>
      <c r="J8" s="88">
        <v>4.2628367755308712E-3</v>
      </c>
      <c r="K8" s="88">
        <v>4.2562006897658355E-3</v>
      </c>
      <c r="L8" s="88">
        <v>4.2548041117818096E-3</v>
      </c>
      <c r="M8" s="88">
        <v>4.2568022743099667E-3</v>
      </c>
      <c r="N8" s="88">
        <v>4.2589418077488414E-3</v>
      </c>
      <c r="O8" s="88">
        <v>4.2626837849160989E-3</v>
      </c>
      <c r="P8" s="88">
        <v>4.2673502014263839E-3</v>
      </c>
      <c r="Q8" s="88">
        <v>4.2716032820382744E-3</v>
      </c>
      <c r="R8" s="88">
        <v>4.2766702223060952E-3</v>
      </c>
      <c r="S8" s="88">
        <v>4.2860623825021508E-3</v>
      </c>
      <c r="T8" s="88">
        <v>4.2966785692513014E-3</v>
      </c>
      <c r="U8" s="88">
        <v>4.3083903244005885E-3</v>
      </c>
      <c r="V8" s="88">
        <v>4.3211023434654291E-3</v>
      </c>
      <c r="W8" s="88">
        <v>4.3347167970475596E-3</v>
      </c>
      <c r="X8" s="88">
        <v>4.3491498561350874E-3</v>
      </c>
      <c r="Y8" s="88">
        <v>4.3643334605212936E-3</v>
      </c>
      <c r="Z8" s="88">
        <v>4.3801705147895062E-3</v>
      </c>
      <c r="AA8" s="88">
        <v>4.3965892763141506E-3</v>
      </c>
      <c r="AB8" s="88">
        <v>4.4135122887733278E-3</v>
      </c>
      <c r="AC8" s="88">
        <v>4.4308663788116959E-3</v>
      </c>
      <c r="AD8" s="88">
        <v>4.4485824025870717E-3</v>
      </c>
      <c r="AE8" s="88">
        <v>4.4665949995996122E-3</v>
      </c>
      <c r="AF8" s="88">
        <v>4.4848581512063361E-3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3.4042074371654394</v>
      </c>
      <c r="I9" s="88">
        <v>3.462068810153327</v>
      </c>
      <c r="J9" s="88">
        <v>3.51709147722412</v>
      </c>
      <c r="K9" s="88">
        <v>3.5597232973790041</v>
      </c>
      <c r="L9" s="88">
        <v>3.6014886637909442</v>
      </c>
      <c r="M9" s="88">
        <v>3.5236412251122107</v>
      </c>
      <c r="N9" s="88">
        <v>3.5572000452635568</v>
      </c>
      <c r="O9" s="88">
        <v>3.5911074878085918</v>
      </c>
      <c r="P9" s="88">
        <v>3.6193416668124234</v>
      </c>
      <c r="Q9" s="88">
        <v>3.6455188073232425</v>
      </c>
      <c r="R9" s="88">
        <v>3.6680922621061636</v>
      </c>
      <c r="S9" s="88">
        <v>3.6920028275036714</v>
      </c>
      <c r="T9" s="88">
        <v>3.7188692956288505</v>
      </c>
      <c r="U9" s="88">
        <v>3.7455221788441944</v>
      </c>
      <c r="V9" s="88">
        <v>3.7644621782534493</v>
      </c>
      <c r="W9" s="88">
        <v>3.7819968046097676</v>
      </c>
      <c r="X9" s="88">
        <v>3.798158171169975</v>
      </c>
      <c r="Y9" s="88">
        <v>3.8130201807856996</v>
      </c>
      <c r="Z9" s="88">
        <v>3.8274481336083288</v>
      </c>
      <c r="AA9" s="88">
        <v>3.8432168581218606</v>
      </c>
      <c r="AB9" s="88">
        <v>3.8476175361669296</v>
      </c>
      <c r="AC9" s="88">
        <v>3.8592830195398133</v>
      </c>
      <c r="AD9" s="88">
        <v>3.8723183495913158</v>
      </c>
      <c r="AE9" s="88">
        <v>3.8858027960169323</v>
      </c>
      <c r="AF9" s="88">
        <v>3.899528160041704</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0.75700264617329094</v>
      </c>
      <c r="I10" s="88">
        <v>0.71815629250510737</v>
      </c>
      <c r="J10" s="88">
        <v>0.6814370066561688</v>
      </c>
      <c r="K10" s="88">
        <v>0.64655583231379321</v>
      </c>
      <c r="L10" s="88">
        <v>0.61359504633739415</v>
      </c>
      <c r="M10" s="88">
        <v>0.58235107614143045</v>
      </c>
      <c r="N10" s="88">
        <v>0.55266578266158339</v>
      </c>
      <c r="O10" s="88">
        <v>0.52468919573126804</v>
      </c>
      <c r="P10" s="88">
        <v>0.49826838841649823</v>
      </c>
      <c r="Q10" s="88">
        <v>0.47310455927372924</v>
      </c>
      <c r="R10" s="88">
        <v>0.44926455821242556</v>
      </c>
      <c r="S10" s="88">
        <v>0.42683843833780949</v>
      </c>
      <c r="T10" s="88">
        <v>0.40553064717403098</v>
      </c>
      <c r="U10" s="88">
        <v>0.38529800708985479</v>
      </c>
      <c r="V10" s="88">
        <v>0.3660628015716606</v>
      </c>
      <c r="W10" s="88">
        <v>0.34771346088477934</v>
      </c>
      <c r="X10" s="88">
        <v>0.33028946808403431</v>
      </c>
      <c r="Y10" s="88">
        <v>0.31373246688301026</v>
      </c>
      <c r="Z10" s="88">
        <v>0.29801981380929421</v>
      </c>
      <c r="AA10" s="88">
        <v>0.29792690858863541</v>
      </c>
      <c r="AB10" s="88">
        <v>0.2967803545716865</v>
      </c>
      <c r="AC10" s="88">
        <v>0.29609707576989608</v>
      </c>
      <c r="AD10" s="88">
        <v>0.29549856096842225</v>
      </c>
      <c r="AE10" s="88">
        <v>0.29494183100868099</v>
      </c>
      <c r="AF10" s="88">
        <v>0.29441536874325663</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134.30000000000001</v>
      </c>
      <c r="I11" s="88">
        <v>133.5</v>
      </c>
      <c r="J11" s="88">
        <v>132.80000000000001</v>
      </c>
      <c r="K11" s="88">
        <v>132.1</v>
      </c>
      <c r="L11" s="88">
        <v>131.5</v>
      </c>
      <c r="M11" s="88">
        <v>126.7</v>
      </c>
      <c r="N11" s="88">
        <v>126.1</v>
      </c>
      <c r="O11" s="88">
        <v>125.5</v>
      </c>
      <c r="P11" s="88">
        <v>125</v>
      </c>
      <c r="Q11" s="88">
        <v>124.4</v>
      </c>
      <c r="R11" s="88">
        <v>123.8</v>
      </c>
      <c r="S11" s="88">
        <v>123.2</v>
      </c>
      <c r="T11" s="88">
        <v>122.7</v>
      </c>
      <c r="U11" s="88">
        <v>122.2</v>
      </c>
      <c r="V11" s="88">
        <v>121.8</v>
      </c>
      <c r="W11" s="88">
        <v>121.3</v>
      </c>
      <c r="X11" s="88">
        <v>120.9</v>
      </c>
      <c r="Y11" s="88">
        <v>120.4</v>
      </c>
      <c r="Z11" s="88">
        <v>120</v>
      </c>
      <c r="AA11" s="88">
        <v>119.2</v>
      </c>
      <c r="AB11" s="88">
        <v>119</v>
      </c>
      <c r="AC11" s="88">
        <v>118.9</v>
      </c>
      <c r="AD11" s="88">
        <v>118.8</v>
      </c>
      <c r="AE11" s="88">
        <v>118.7</v>
      </c>
      <c r="AF11" s="88">
        <v>118.6</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127</v>
      </c>
      <c r="I12" s="88">
        <v>126.7</v>
      </c>
      <c r="J12" s="88">
        <v>126.4</v>
      </c>
      <c r="K12" s="88">
        <v>126.1</v>
      </c>
      <c r="L12" s="88">
        <v>125.8</v>
      </c>
      <c r="M12" s="88">
        <v>125.5</v>
      </c>
      <c r="N12" s="88">
        <v>125.1</v>
      </c>
      <c r="O12" s="88">
        <v>124.8</v>
      </c>
      <c r="P12" s="88">
        <v>124.4</v>
      </c>
      <c r="Q12" s="88">
        <v>124</v>
      </c>
      <c r="R12" s="88">
        <v>123.5</v>
      </c>
      <c r="S12" s="88">
        <v>123.1</v>
      </c>
      <c r="T12" s="88">
        <v>122.7</v>
      </c>
      <c r="U12" s="88">
        <v>122.2</v>
      </c>
      <c r="V12" s="88">
        <v>121.7</v>
      </c>
      <c r="W12" s="88">
        <v>121.1</v>
      </c>
      <c r="X12" s="88">
        <v>120.6</v>
      </c>
      <c r="Y12" s="88">
        <v>120</v>
      </c>
      <c r="Z12" s="88">
        <v>119.4</v>
      </c>
      <c r="AA12" s="88">
        <v>124.7</v>
      </c>
      <c r="AB12" s="88">
        <v>124.5</v>
      </c>
      <c r="AC12" s="88">
        <v>124.3</v>
      </c>
      <c r="AD12" s="88">
        <v>124.1</v>
      </c>
      <c r="AE12" s="88">
        <v>124</v>
      </c>
      <c r="AF12" s="88">
        <v>123.8</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132.87954058392512</v>
      </c>
      <c r="I13" s="88">
        <v>132.29368458544542</v>
      </c>
      <c r="J13" s="88">
        <v>131.72252324681776</v>
      </c>
      <c r="K13" s="88">
        <v>131.15858576878253</v>
      </c>
      <c r="L13" s="88">
        <v>130.60448186666167</v>
      </c>
      <c r="M13" s="88">
        <v>126.5282154743378</v>
      </c>
      <c r="N13" s="88">
        <v>125.9776150522431</v>
      </c>
      <c r="O13" s="88">
        <v>125.43433047514334</v>
      </c>
      <c r="P13" s="88">
        <v>124.90268257619951</v>
      </c>
      <c r="Q13" s="88">
        <v>124.37889061079815</v>
      </c>
      <c r="R13" s="88">
        <v>123.76974919885568</v>
      </c>
      <c r="S13" s="88">
        <v>123.17560724822033</v>
      </c>
      <c r="T13" s="88">
        <v>122.70319383561342</v>
      </c>
      <c r="U13" s="88">
        <v>122.23982130001156</v>
      </c>
      <c r="V13" s="88">
        <v>121.77324549701879</v>
      </c>
      <c r="W13" s="88">
        <v>121.3143402768922</v>
      </c>
      <c r="X13" s="88">
        <v>120.8621861644699</v>
      </c>
      <c r="Y13" s="88">
        <v>120.40979132514458</v>
      </c>
      <c r="Z13" s="88">
        <v>119.97313677063404</v>
      </c>
      <c r="AA13" s="88">
        <v>119.56982415354709</v>
      </c>
      <c r="AB13" s="88">
        <v>119.41892314870054</v>
      </c>
      <c r="AC13" s="88">
        <v>119.29423719595994</v>
      </c>
      <c r="AD13" s="88">
        <v>119.17485762229101</v>
      </c>
      <c r="AE13" s="88">
        <v>119.06015822942723</v>
      </c>
      <c r="AF13" s="88">
        <v>118.94976194825765</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1.3041248032694939</v>
      </c>
      <c r="I14" s="88">
        <v>1.2699251893511989</v>
      </c>
      <c r="J14" s="88">
        <v>1.2356799557666776</v>
      </c>
      <c r="K14" s="88">
        <v>1.2013740022556187</v>
      </c>
      <c r="L14" s="88">
        <v>1.1670105595891045</v>
      </c>
      <c r="M14" s="88">
        <v>1.0512573380941501</v>
      </c>
      <c r="N14" s="88">
        <v>1.0082471959305703</v>
      </c>
      <c r="O14" s="88">
        <v>1.006796245941858</v>
      </c>
      <c r="P14" s="88">
        <v>1.0055236929376299</v>
      </c>
      <c r="Q14" s="88">
        <v>1.0042285408648404</v>
      </c>
      <c r="R14" s="88">
        <v>1.0029506094828644</v>
      </c>
      <c r="S14" s="88">
        <v>1.0016976483775393</v>
      </c>
      <c r="T14" s="88">
        <v>1.0004462682162614</v>
      </c>
      <c r="U14" s="88">
        <v>0.99918869694135704</v>
      </c>
      <c r="V14" s="88">
        <v>0.99816526968197605</v>
      </c>
      <c r="W14" s="88">
        <v>0.98278239211677654</v>
      </c>
      <c r="X14" s="88">
        <v>0.96744990666315034</v>
      </c>
      <c r="Y14" s="88">
        <v>0.9521707049404049</v>
      </c>
      <c r="Z14" s="88">
        <v>0.93691888864442208</v>
      </c>
      <c r="AA14" s="88">
        <v>0.92155907977600027</v>
      </c>
      <c r="AB14" s="88">
        <v>0.89407176940402233</v>
      </c>
      <c r="AC14" s="88">
        <v>0.89304615054012404</v>
      </c>
      <c r="AD14" s="88">
        <v>0.89201295611102283</v>
      </c>
      <c r="AE14" s="88">
        <v>0.89097234605749964</v>
      </c>
      <c r="AF14" s="88">
        <v>0.88992446877206666</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87.109029865620755</v>
      </c>
      <c r="I15" s="88">
        <v>83.855261106867971</v>
      </c>
      <c r="J15" s="88">
        <v>80.683217822883847</v>
      </c>
      <c r="K15" s="88">
        <v>77.740481561597448</v>
      </c>
      <c r="L15" s="88">
        <v>74.845082228012004</v>
      </c>
      <c r="M15" s="88">
        <v>66.880698651800259</v>
      </c>
      <c r="N15" s="88">
        <v>63.634359487287227</v>
      </c>
      <c r="O15" s="88">
        <v>63.041854273729001</v>
      </c>
      <c r="P15" s="88">
        <v>62.544602187313224</v>
      </c>
      <c r="Q15" s="88">
        <v>62.053116741607539</v>
      </c>
      <c r="R15" s="88">
        <v>61.572243869284605</v>
      </c>
      <c r="S15" s="88">
        <v>61.10066399387447</v>
      </c>
      <c r="T15" s="88">
        <v>60.63472566787042</v>
      </c>
      <c r="U15" s="88">
        <v>60.170031613364756</v>
      </c>
      <c r="V15" s="88">
        <v>59.814656108965934</v>
      </c>
      <c r="W15" s="88">
        <v>58.602925337511977</v>
      </c>
      <c r="X15" s="88">
        <v>57.423526269158756</v>
      </c>
      <c r="Y15" s="88">
        <v>56.273063224480296</v>
      </c>
      <c r="Z15" s="88">
        <v>55.141547079499205</v>
      </c>
      <c r="AA15" s="88">
        <v>53.985528490227153</v>
      </c>
      <c r="AB15" s="88">
        <v>52.117354334701346</v>
      </c>
      <c r="AC15" s="88">
        <v>51.822296646616188</v>
      </c>
      <c r="AD15" s="88">
        <v>51.528732494677499</v>
      </c>
      <c r="AE15" s="88">
        <v>51.237940217273795</v>
      </c>
      <c r="AF15" s="88">
        <v>50.949269837167158</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11.614359060390306</v>
      </c>
      <c r="I16" s="88">
        <v>11.887459394938578</v>
      </c>
      <c r="J16" s="88">
        <v>12.152672702948182</v>
      </c>
      <c r="K16" s="88">
        <v>12.380390037199936</v>
      </c>
      <c r="L16" s="88">
        <v>12.603688734634424</v>
      </c>
      <c r="M16" s="88">
        <v>12.810981001470822</v>
      </c>
      <c r="N16" s="88">
        <v>13.013883618295964</v>
      </c>
      <c r="O16" s="88">
        <v>13.213057365336576</v>
      </c>
      <c r="P16" s="88">
        <v>13.38910176869255</v>
      </c>
      <c r="Q16" s="88">
        <v>13.56133233627448</v>
      </c>
      <c r="R16" s="88">
        <v>13.729967663791413</v>
      </c>
      <c r="S16" s="88">
        <v>13.894886606217351</v>
      </c>
      <c r="T16" s="88">
        <v>14.056832251118788</v>
      </c>
      <c r="U16" s="88">
        <v>14.217032569898748</v>
      </c>
      <c r="V16" s="88">
        <v>14.349458964013811</v>
      </c>
      <c r="W16" s="88">
        <v>14.4801978308698</v>
      </c>
      <c r="X16" s="88">
        <v>14.604188024244234</v>
      </c>
      <c r="Y16" s="88">
        <v>14.721217571295398</v>
      </c>
      <c r="Z16" s="88">
        <v>14.833839265634557</v>
      </c>
      <c r="AA16" s="88">
        <v>14.953177024622903</v>
      </c>
      <c r="AB16" s="88">
        <v>15.036402162683533</v>
      </c>
      <c r="AC16" s="88">
        <v>15.114160293253711</v>
      </c>
      <c r="AD16" s="88">
        <v>15.19191823014123</v>
      </c>
      <c r="AE16" s="88">
        <v>15.269675977131286</v>
      </c>
      <c r="AF16" s="88">
        <v>15.347433537911124</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0.82363435019670594</v>
      </c>
      <c r="I17" s="95">
        <v>0.83260380692233571</v>
      </c>
      <c r="J17" s="95">
        <v>0.84093499095711766</v>
      </c>
      <c r="K17" s="95">
        <v>0.84839240990756537</v>
      </c>
      <c r="L17" s="95">
        <v>0.85539410744466737</v>
      </c>
      <c r="M17" s="95">
        <v>0.8619216176931781</v>
      </c>
      <c r="N17" s="95">
        <v>0.868049554165778</v>
      </c>
      <c r="O17" s="95">
        <v>0.87383332776425249</v>
      </c>
      <c r="P17" s="95">
        <v>0.87911566537097519</v>
      </c>
      <c r="Q17" s="95">
        <v>0.88408477855509604</v>
      </c>
      <c r="R17" s="95">
        <v>0.88880003790095141</v>
      </c>
      <c r="S17" s="95">
        <v>0.89323631904994338</v>
      </c>
      <c r="T17" s="95">
        <v>0.89741563888260356</v>
      </c>
      <c r="U17" s="95">
        <v>0.90136053265095006</v>
      </c>
      <c r="V17" s="95">
        <v>0.90492657603306381</v>
      </c>
      <c r="W17" s="95">
        <v>0.90829291740552898</v>
      </c>
      <c r="X17" s="95">
        <v>0.91149501573787084</v>
      </c>
      <c r="Y17" s="95">
        <v>0.91449014399038642</v>
      </c>
      <c r="Z17" s="95">
        <v>0.91731612529260209</v>
      </c>
      <c r="AA17" s="95">
        <v>0.92003800347838793</v>
      </c>
      <c r="AB17" s="95">
        <v>0.92023161340584081</v>
      </c>
      <c r="AC17" s="95">
        <v>0.92046128514281012</v>
      </c>
      <c r="AD17" s="95">
        <v>0.92067589547006901</v>
      </c>
      <c r="AE17" s="95">
        <v>0.92089969373011271</v>
      </c>
      <c r="AF17" s="95">
        <v>0.92112093088950475</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20" t="s">
        <v>341</v>
      </c>
      <c r="C29" s="121"/>
      <c r="D29" s="121"/>
      <c r="E29" s="121"/>
      <c r="F29" s="121"/>
      <c r="G29" s="121"/>
      <c r="H29" s="121"/>
      <c r="I29" s="122"/>
    </row>
    <row r="30" spans="2:88" x14ac:dyDescent="0.35"/>
    <row r="31" spans="2:88" s="6" customFormat="1" x14ac:dyDescent="0.35">
      <c r="B31" s="52" t="s">
        <v>331</v>
      </c>
      <c r="C31" s="123" t="s">
        <v>329</v>
      </c>
      <c r="D31" s="123"/>
      <c r="E31" s="123"/>
      <c r="F31" s="123"/>
      <c r="G31" s="123"/>
      <c r="H31" s="123"/>
      <c r="I31" s="123"/>
    </row>
    <row r="32" spans="2:88" s="6" customFormat="1" ht="59.65" customHeight="1" x14ac:dyDescent="0.35">
      <c r="B32" s="53">
        <v>1</v>
      </c>
      <c r="C32" s="116" t="s">
        <v>231</v>
      </c>
      <c r="D32" s="103"/>
      <c r="E32" s="103"/>
      <c r="F32" s="103"/>
      <c r="G32" s="103"/>
      <c r="H32" s="103"/>
      <c r="I32" s="103"/>
    </row>
    <row r="33" spans="2:9" s="6" customFormat="1" ht="54" customHeight="1" x14ac:dyDescent="0.35">
      <c r="B33" s="53">
        <v>2</v>
      </c>
      <c r="C33" s="116" t="s">
        <v>233</v>
      </c>
      <c r="D33" s="103"/>
      <c r="E33" s="103"/>
      <c r="F33" s="103"/>
      <c r="G33" s="103"/>
      <c r="H33" s="103"/>
      <c r="I33" s="103"/>
    </row>
    <row r="34" spans="2:9" s="6" customFormat="1" ht="58.15" customHeight="1" x14ac:dyDescent="0.35">
      <c r="B34" s="53">
        <v>3</v>
      </c>
      <c r="C34" s="116" t="s">
        <v>235</v>
      </c>
      <c r="D34" s="103"/>
      <c r="E34" s="103"/>
      <c r="F34" s="103"/>
      <c r="G34" s="103"/>
      <c r="H34" s="103"/>
      <c r="I34" s="103"/>
    </row>
    <row r="35" spans="2:9" s="6" customFormat="1" ht="61.15" customHeight="1" x14ac:dyDescent="0.35">
      <c r="B35" s="53">
        <v>4</v>
      </c>
      <c r="C35" s="116" t="s">
        <v>238</v>
      </c>
      <c r="D35" s="103"/>
      <c r="E35" s="103"/>
      <c r="F35" s="103"/>
      <c r="G35" s="103"/>
      <c r="H35" s="103"/>
      <c r="I35" s="103"/>
    </row>
    <row r="36" spans="2:9" s="6" customFormat="1" ht="58.5" customHeight="1" x14ac:dyDescent="0.35">
      <c r="B36" s="53">
        <v>5</v>
      </c>
      <c r="C36" s="116" t="s">
        <v>240</v>
      </c>
      <c r="D36" s="103"/>
      <c r="E36" s="103"/>
      <c r="F36" s="103"/>
      <c r="G36" s="103"/>
      <c r="H36" s="103"/>
      <c r="I36" s="103"/>
    </row>
    <row r="37" spans="2:9" s="6" customFormat="1" ht="75.400000000000006" customHeight="1" x14ac:dyDescent="0.35">
      <c r="B37" s="53">
        <v>6</v>
      </c>
      <c r="C37" s="116" t="s">
        <v>242</v>
      </c>
      <c r="D37" s="103"/>
      <c r="E37" s="103"/>
      <c r="F37" s="103"/>
      <c r="G37" s="103"/>
      <c r="H37" s="103"/>
      <c r="I37" s="103"/>
    </row>
    <row r="38" spans="2:9" s="6" customFormat="1" ht="61.5" customHeight="1" x14ac:dyDescent="0.35">
      <c r="B38" s="53">
        <v>7</v>
      </c>
      <c r="C38" s="116" t="s">
        <v>244</v>
      </c>
      <c r="D38" s="103"/>
      <c r="E38" s="103"/>
      <c r="F38" s="103"/>
      <c r="G38" s="103"/>
      <c r="H38" s="103"/>
      <c r="I38" s="103"/>
    </row>
    <row r="39" spans="2:9" s="6" customFormat="1" ht="75.400000000000006" customHeight="1" x14ac:dyDescent="0.35">
      <c r="B39" s="53">
        <v>8</v>
      </c>
      <c r="C39" s="116" t="s">
        <v>246</v>
      </c>
      <c r="D39" s="103"/>
      <c r="E39" s="103"/>
      <c r="F39" s="103"/>
      <c r="G39" s="103"/>
      <c r="H39" s="103"/>
      <c r="I39" s="103"/>
    </row>
    <row r="40" spans="2:9" s="6" customFormat="1" ht="66" customHeight="1" x14ac:dyDescent="0.35">
      <c r="B40" s="53">
        <v>9</v>
      </c>
      <c r="C40" s="116" t="s">
        <v>248</v>
      </c>
      <c r="D40" s="103"/>
      <c r="E40" s="103"/>
      <c r="F40" s="103"/>
      <c r="G40" s="103"/>
      <c r="H40" s="103"/>
      <c r="I40" s="103"/>
    </row>
    <row r="41" spans="2:9" s="6" customFormat="1" ht="54.4" customHeight="1" x14ac:dyDescent="0.35">
      <c r="B41" s="53">
        <v>10</v>
      </c>
      <c r="C41" s="116" t="s">
        <v>250</v>
      </c>
      <c r="D41" s="103"/>
      <c r="E41" s="103"/>
      <c r="F41" s="103"/>
      <c r="G41" s="103"/>
      <c r="H41" s="103"/>
      <c r="I41" s="103"/>
    </row>
    <row r="42" spans="2:9" s="6" customFormat="1" ht="57.4" customHeight="1" x14ac:dyDescent="0.35">
      <c r="B42" s="53">
        <v>11</v>
      </c>
      <c r="C42" s="116" t="s">
        <v>252</v>
      </c>
      <c r="D42" s="103"/>
      <c r="E42" s="103"/>
      <c r="F42" s="103"/>
      <c r="G42" s="103"/>
      <c r="H42" s="103"/>
      <c r="I42" s="103"/>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C8" sqref="C8"/>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 Services</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Sudbury</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6.9150119957086762</v>
      </c>
      <c r="I7" s="88">
        <v>6.8977463502788945</v>
      </c>
      <c r="J7" s="88">
        <v>6.8798999860649896</v>
      </c>
      <c r="K7" s="88">
        <v>6.8515828670724437</v>
      </c>
      <c r="L7" s="88">
        <v>6.8256532280082105</v>
      </c>
      <c r="M7" s="88">
        <v>6.6013390888699854</v>
      </c>
      <c r="N7" s="88">
        <v>6.5627704971060403</v>
      </c>
      <c r="O7" s="88">
        <v>6.5682438584932559</v>
      </c>
      <c r="P7" s="88">
        <v>6.5700235619064369</v>
      </c>
      <c r="Q7" s="88">
        <v>6.5708708695764484</v>
      </c>
      <c r="R7" s="88">
        <v>6.569671611508773</v>
      </c>
      <c r="S7" s="88">
        <v>6.5723966161269978</v>
      </c>
      <c r="T7" s="88">
        <v>6.5795223993626584</v>
      </c>
      <c r="U7" s="88">
        <v>6.5877944195946228</v>
      </c>
      <c r="V7" s="88">
        <v>6.5898506941993</v>
      </c>
      <c r="W7" s="88">
        <v>6.5772675971928223</v>
      </c>
      <c r="X7" s="88">
        <v>6.5645043115792188</v>
      </c>
      <c r="Y7" s="88">
        <v>6.5515612062706872</v>
      </c>
      <c r="Z7" s="88">
        <v>6.5392292618254979</v>
      </c>
      <c r="AA7" s="88">
        <v>6.5439042815382162</v>
      </c>
      <c r="AB7" s="88">
        <v>6.5241639778264817</v>
      </c>
      <c r="AC7" s="88">
        <v>6.5387278927498986</v>
      </c>
      <c r="AD7" s="88">
        <v>6.5548349324049529</v>
      </c>
      <c r="AE7" s="88">
        <v>6.5715041947409176</v>
      </c>
      <c r="AF7" s="88">
        <v>6.5885038947600156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10.33880448982802</v>
      </c>
      <c r="I8" s="88">
        <v>10.33880448982802</v>
      </c>
      <c r="J8" s="88">
        <v>9.2556916385127028</v>
      </c>
      <c r="K8" s="88">
        <v>9.2556916385127028</v>
      </c>
      <c r="L8" s="88">
        <v>9.2556916385127028</v>
      </c>
      <c r="M8" s="88">
        <v>9.2556916385127028</v>
      </c>
      <c r="N8" s="88">
        <v>9.2556916385127028</v>
      </c>
      <c r="O8" s="88">
        <v>9.2556916385127028</v>
      </c>
      <c r="P8" s="88">
        <v>9.2556916385127028</v>
      </c>
      <c r="Q8" s="88">
        <v>9.2556916385127028</v>
      </c>
      <c r="R8" s="88">
        <v>9.2556916385127028</v>
      </c>
      <c r="S8" s="88">
        <v>9.2556916385127028</v>
      </c>
      <c r="T8" s="88">
        <v>9.2556916385127028</v>
      </c>
      <c r="U8" s="88">
        <v>9.2556916385127028</v>
      </c>
      <c r="V8" s="88">
        <v>9.2556916385127028</v>
      </c>
      <c r="W8" s="88">
        <v>9.2556916385127028</v>
      </c>
      <c r="X8" s="88">
        <v>9.2556916385127028</v>
      </c>
      <c r="Y8" s="88">
        <v>9.2556916385127028</v>
      </c>
      <c r="Z8" s="88">
        <v>9.2556916385127028</v>
      </c>
      <c r="AA8" s="88">
        <v>9.2556916385127028</v>
      </c>
      <c r="AB8" s="88">
        <v>9.2556916385127028</v>
      </c>
      <c r="AC8" s="88">
        <v>9.2556916385127028</v>
      </c>
      <c r="AD8" s="88">
        <v>9.2556916385127028</v>
      </c>
      <c r="AE8" s="88">
        <v>9.2556916385127028</v>
      </c>
      <c r="AF8" s="88">
        <v>9.2556916385127028</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10.33880448982802</v>
      </c>
      <c r="I9" s="88">
        <v>10.33880448982802</v>
      </c>
      <c r="J9" s="88">
        <v>9.2556916385127028</v>
      </c>
      <c r="K9" s="88">
        <v>9.2556916385127028</v>
      </c>
      <c r="L9" s="88">
        <v>9.2556916385127028</v>
      </c>
      <c r="M9" s="88">
        <v>9.2556916385127028</v>
      </c>
      <c r="N9" s="88">
        <v>9.2556916385127028</v>
      </c>
      <c r="O9" s="88">
        <v>9.2556916385127028</v>
      </c>
      <c r="P9" s="88">
        <v>9.2556916385127028</v>
      </c>
      <c r="Q9" s="88">
        <v>9.2556916385127028</v>
      </c>
      <c r="R9" s="88">
        <v>9.2556916385127028</v>
      </c>
      <c r="S9" s="88">
        <v>9.2556916385127028</v>
      </c>
      <c r="T9" s="88">
        <v>9.2556916385127028</v>
      </c>
      <c r="U9" s="88">
        <v>9.2556916385127028</v>
      </c>
      <c r="V9" s="88">
        <v>9.2556916385127028</v>
      </c>
      <c r="W9" s="88">
        <v>9.2556916385127028</v>
      </c>
      <c r="X9" s="88">
        <v>9.2556916385127028</v>
      </c>
      <c r="Y9" s="88">
        <v>9.2556916385127028</v>
      </c>
      <c r="Z9" s="88">
        <v>9.2556916385127028</v>
      </c>
      <c r="AA9" s="88">
        <v>9.2556916385127028</v>
      </c>
      <c r="AB9" s="88">
        <v>9.2556916385127028</v>
      </c>
      <c r="AC9" s="88">
        <v>9.2556916385127028</v>
      </c>
      <c r="AD9" s="88">
        <v>9.2556916385127028</v>
      </c>
      <c r="AE9" s="88">
        <v>9.2556916385127028</v>
      </c>
      <c r="AF9" s="88">
        <v>9.2556916385127028</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0.31324807549990002</v>
      </c>
      <c r="I10" s="88">
        <v>0.32053121867607398</v>
      </c>
      <c r="J10" s="88">
        <v>0.33060692403083902</v>
      </c>
      <c r="K10" s="88">
        <v>0.33979641085824502</v>
      </c>
      <c r="L10" s="88">
        <v>0.34948783200327499</v>
      </c>
      <c r="M10" s="88">
        <v>0.355439161406156</v>
      </c>
      <c r="N10" s="88">
        <v>0.36640548076224499</v>
      </c>
      <c r="O10" s="88">
        <v>0.37580386784972802</v>
      </c>
      <c r="P10" s="88">
        <v>0.39100117841738502</v>
      </c>
      <c r="Q10" s="88">
        <v>0.39922707353618397</v>
      </c>
      <c r="R10" s="88">
        <v>0.4049497570585</v>
      </c>
      <c r="S10" s="88">
        <v>0.42737494322494801</v>
      </c>
      <c r="T10" s="88">
        <v>0.432299014748322</v>
      </c>
      <c r="U10" s="88">
        <v>0.44604888982660401</v>
      </c>
      <c r="V10" s="88">
        <v>0.466506172936199</v>
      </c>
      <c r="W10" s="88">
        <v>0.472379935263051</v>
      </c>
      <c r="X10" s="88">
        <v>0.48576459448925702</v>
      </c>
      <c r="Y10" s="88">
        <v>0.49192085385462397</v>
      </c>
      <c r="Z10" s="88">
        <v>0.50465259956984398</v>
      </c>
      <c r="AA10" s="88">
        <v>0.52667781336241204</v>
      </c>
      <c r="AB10" s="88">
        <v>0.47566499722327693</v>
      </c>
      <c r="AC10" s="88">
        <v>0.47685893924840417</v>
      </c>
      <c r="AD10" s="88">
        <v>0.47814616655962217</v>
      </c>
      <c r="AE10" s="88">
        <v>0.47946495673334261</v>
      </c>
      <c r="AF10" s="88">
        <v>0.48079997493177412</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3.1105444186194435</v>
      </c>
      <c r="I11" s="95">
        <v>3.1205269208730511</v>
      </c>
      <c r="J11" s="95">
        <v>2.0451847284168743</v>
      </c>
      <c r="K11" s="95">
        <v>2.0643123605820142</v>
      </c>
      <c r="L11" s="95">
        <v>2.0805505785012173</v>
      </c>
      <c r="M11" s="95">
        <v>2.2989133882365613</v>
      </c>
      <c r="N11" s="95">
        <v>2.3265156606444175</v>
      </c>
      <c r="O11" s="95">
        <v>2.311643912169719</v>
      </c>
      <c r="P11" s="95">
        <v>2.2946668981888809</v>
      </c>
      <c r="Q11" s="95">
        <v>2.2855936954000704</v>
      </c>
      <c r="R11" s="95">
        <v>2.2810702699454297</v>
      </c>
      <c r="S11" s="95">
        <v>2.2559200791607572</v>
      </c>
      <c r="T11" s="95">
        <v>2.2438702244017223</v>
      </c>
      <c r="U11" s="95">
        <v>2.2218483290914759</v>
      </c>
      <c r="V11" s="95">
        <v>2.1993347713772038</v>
      </c>
      <c r="W11" s="95">
        <v>2.2060441060568294</v>
      </c>
      <c r="X11" s="95">
        <v>2.205422732444227</v>
      </c>
      <c r="Y11" s="95">
        <v>2.2122095783873919</v>
      </c>
      <c r="Z11" s="95">
        <v>2.2118097771173608</v>
      </c>
      <c r="AA11" s="95">
        <v>2.1851095436120747</v>
      </c>
      <c r="AB11" s="95">
        <v>2.2558626634629442</v>
      </c>
      <c r="AC11" s="95">
        <v>2.2401048065143998</v>
      </c>
      <c r="AD11" s="95">
        <v>2.2227105395481277</v>
      </c>
      <c r="AE11" s="95">
        <v>2.2047224870384428</v>
      </c>
      <c r="AF11" s="95">
        <v>2.186387768820913</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20" t="s">
        <v>343</v>
      </c>
      <c r="C23" s="121"/>
      <c r="D23" s="121"/>
      <c r="E23" s="121"/>
      <c r="F23" s="121"/>
      <c r="G23" s="121"/>
      <c r="H23" s="121"/>
      <c r="I23" s="122"/>
    </row>
    <row r="24" spans="2:9" x14ac:dyDescent="0.35"/>
    <row r="25" spans="2:9" s="6" customFormat="1" x14ac:dyDescent="0.35">
      <c r="B25" s="52" t="s">
        <v>331</v>
      </c>
      <c r="C25" s="123" t="s">
        <v>329</v>
      </c>
      <c r="D25" s="123"/>
      <c r="E25" s="123"/>
      <c r="F25" s="123"/>
      <c r="G25" s="123"/>
      <c r="H25" s="123"/>
      <c r="I25" s="123"/>
    </row>
    <row r="26" spans="2:9" s="6" customFormat="1" ht="76.900000000000006" customHeight="1" x14ac:dyDescent="0.35">
      <c r="B26" s="53">
        <v>1</v>
      </c>
      <c r="C26" s="116" t="s">
        <v>255</v>
      </c>
      <c r="D26" s="103"/>
      <c r="E26" s="103"/>
      <c r="F26" s="103"/>
      <c r="G26" s="103"/>
      <c r="H26" s="103"/>
      <c r="I26" s="103"/>
    </row>
    <row r="27" spans="2:9" s="6" customFormat="1" ht="54" customHeight="1" x14ac:dyDescent="0.35">
      <c r="B27" s="53">
        <v>2</v>
      </c>
      <c r="C27" s="116" t="s">
        <v>257</v>
      </c>
      <c r="D27" s="103"/>
      <c r="E27" s="103"/>
      <c r="F27" s="103"/>
      <c r="G27" s="103"/>
      <c r="H27" s="103"/>
      <c r="I27" s="103"/>
    </row>
    <row r="28" spans="2:9" s="6" customFormat="1" ht="58.15" customHeight="1" x14ac:dyDescent="0.35">
      <c r="B28" s="53">
        <v>3</v>
      </c>
      <c r="C28" s="116" t="s">
        <v>259</v>
      </c>
      <c r="D28" s="103"/>
      <c r="E28" s="103"/>
      <c r="F28" s="103"/>
      <c r="G28" s="103"/>
      <c r="H28" s="103"/>
      <c r="I28" s="103"/>
    </row>
    <row r="29" spans="2:9" s="6" customFormat="1" ht="61.15" customHeight="1" x14ac:dyDescent="0.35">
      <c r="B29" s="53">
        <v>4</v>
      </c>
      <c r="C29" s="116" t="s">
        <v>218</v>
      </c>
      <c r="D29" s="103"/>
      <c r="E29" s="103"/>
      <c r="F29" s="103"/>
      <c r="G29" s="103"/>
      <c r="H29" s="103"/>
      <c r="I29" s="103"/>
    </row>
    <row r="30" spans="2:9" s="6" customFormat="1" ht="58.5" customHeight="1" x14ac:dyDescent="0.35">
      <c r="B30" s="53">
        <v>5</v>
      </c>
      <c r="C30" s="116" t="s">
        <v>262</v>
      </c>
      <c r="D30" s="103"/>
      <c r="E30" s="103"/>
      <c r="F30" s="103"/>
      <c r="G30" s="103"/>
      <c r="H30" s="103"/>
      <c r="I30" s="103"/>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Props1.xml><?xml version="1.0" encoding="utf-8"?>
<ds:datastoreItem xmlns:ds="http://schemas.openxmlformats.org/officeDocument/2006/customXml" ds:itemID="{F20B9A32-9A33-4616-90B5-40926AB25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2022-11-28T15:57:57Z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