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anglianwater-my.sharepoint.com/personal/hscheunig_anglianwater_co_uk/Documents/"/>
    </mc:Choice>
  </mc:AlternateContent>
  <xr:revisionPtr revIDLastSave="0" documentId="8_{4AAEB733-75DB-4710-9A45-4055000CE263}" xr6:coauthVersionLast="47" xr6:coauthVersionMax="47" xr10:uidLastSave="{00000000-0000-0000-0000-000000000000}"/>
  <bookViews>
    <workbookView xWindow="0" yWindow="1131" windowWidth="21803" windowHeight="11075" firstSheet="1"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<sst xmlns="http://schemas.openxmlformats.org/spreadsheetml/2006/main" count="1080" uniqueCount="434">
  <si>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</si>
  <si>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</si>
  <si>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</si>
  <si>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</si>
  <si>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Anglian Water</t>
  </si>
  <si>
    <t>Insert image of WRZ boundary (same as GIS shapefile)</t>
  </si>
  <si>
    <t xml:space="preserve">WRZ name </t>
  </si>
  <si>
    <t>North Norfolk Rural</t>
  </si>
  <si>
    <t>WRMP the data relates to</t>
  </si>
  <si>
    <t>WRMP19</t>
  </si>
  <si>
    <t>Date the spreadsheet was first published</t>
  </si>
  <si>
    <t>Date of last update (see change log for details)</t>
  </si>
  <si>
    <t>Contact details for anyone wanting to discuss commercial opportunities arising from this information</t>
  </si>
  <si>
    <t>For further information, or to discuss the bidding process please email kthompson@anglianwater.co.uk</t>
  </si>
  <si>
    <t>Geographical Information System (GIS) shapefile of water resources zone boundary file reference (hyperlink)</t>
  </si>
  <si>
    <t>http://www.anglianwater.co.uk/about-us/water-resources-market-information.aspx</t>
  </si>
  <si>
    <t>Brief description of data assurance</t>
  </si>
  <si>
    <t>Data has been produced for the AWS WRMP and has been independently assured.</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</si>
  <si>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</si>
  <si>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</si>
  <si>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</si>
  <si>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</si>
  <si>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</si>
  <si>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</si>
  <si>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</si>
  <si>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</si>
  <si>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All Tables</t>
  </si>
  <si>
    <t>Revised to WRMP Final Plan Tables</t>
  </si>
  <si>
    <t>Reviewed Table 1 Line 12 and revised where necessary</t>
  </si>
  <si>
    <t>No change</t>
  </si>
  <si>
    <t>Table 1 : Key market information</t>
  </si>
  <si>
    <t>Line</t>
  </si>
  <si>
    <t>Description</t>
  </si>
  <si>
    <t>WRMP19 reference</t>
  </si>
  <si>
    <t>Units</t>
  </si>
  <si>
    <t>DPs</t>
  </si>
  <si>
    <t>Company Response</t>
  </si>
  <si>
    <t>Water Resource Zone location</t>
  </si>
  <si>
    <t>N/A</t>
  </si>
  <si>
    <t>Region / Counties</t>
  </si>
  <si>
    <t>North Norfolk, Kings Lynn and West Norfolk, Breckland, South Norfolk</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</si>
  <si>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</si>
  <si>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</si>
  <si>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</si>
  <si>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</si>
  <si>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</si>
  <si>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</si>
  <si>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</si>
  <si>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</si>
  <si>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3 days (no critical period deficit in WRZ)</t>
  </si>
  <si>
    <t>Level of service (Temporary Use Ban)</t>
  </si>
  <si>
    <t>1 in X</t>
  </si>
  <si>
    <t>1 in 10 years</t>
  </si>
  <si>
    <t xml:space="preserve">Level of service – (Drought order for non-essential use ban) 
</t>
  </si>
  <si>
    <t>1 in 40 years</t>
  </si>
  <si>
    <t xml:space="preserve">Level of service – Emergency drought order (reducing demand): rota cuts and standpipes 
</t>
  </si>
  <si>
    <t>1 in 200 years</t>
  </si>
  <si>
    <t xml:space="preserve">Summary key cause of supply constraint (Hydrological / Licence / Asset) 
</t>
  </si>
  <si>
    <t>Text</t>
  </si>
  <si>
    <t>Sources constrained by licence/hydrological yield/asset at average DO,  licence/hydrological yield/asset at max DO</t>
  </si>
  <si>
    <t>Drought plan option benefits</t>
  </si>
  <si>
    <t>Ml/d</t>
  </si>
  <si>
    <t xml:space="preserve">Year of first zonal deficit (if any) 
</t>
  </si>
  <si>
    <t>Year</t>
  </si>
  <si>
    <t>2022-23</t>
  </si>
  <si>
    <t>Zone deficit summary</t>
  </si>
  <si>
    <t>High (&gt;10%) / Medium (5-10%) / Low (&lt;5%)</t>
  </si>
  <si>
    <t>A/A</t>
  </si>
  <si>
    <t>High</t>
  </si>
  <si>
    <t>Other planning considerations and constraints</t>
  </si>
  <si>
    <t>n/a</t>
  </si>
  <si>
    <t>Treatment works details</t>
  </si>
  <si>
    <t xml:space="preserve">Spare capacity has been assessed at max works output. </t>
  </si>
  <si>
    <t>Works 1  - 3.3 Ml/d - GW2 - output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</si>
  <si>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</si>
  <si>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</si>
  <si>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</si>
  <si>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</si>
  <si>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</si>
  <si>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</si>
  <si>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</si>
  <si>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</si>
  <si>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</si>
  <si>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</si>
  <si>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</si>
  <si>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</si>
  <si>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</si>
  <si>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</si>
  <si>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</si>
  <si>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</si>
  <si>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</si>
  <si>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</si>
  <si>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</si>
  <si>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</si>
  <si>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</si>
  <si>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</si>
  <si>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</si>
  <si>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</si>
  <si>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</si>
  <si>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</si>
  <si>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</si>
  <si>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</si>
  <si>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</si>
  <si>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</si>
  <si>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</si>
  <si>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</si>
  <si>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</si>
  <si>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</si>
  <si>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</si>
  <si>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</si>
  <si>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</si>
  <si>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</si>
  <si>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</si>
  <si>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</si>
  <si>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</si>
  <si>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</si>
  <si>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</si>
  <si>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</si>
  <si>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</si>
  <si>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</si>
  <si>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</si>
  <si>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</si>
  <si>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</si>
  <si>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</si>
  <si>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</si>
  <si>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</si>
  <si>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</si>
  <si>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</si>
  <si>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</si>
  <si>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</si>
  <si>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</si>
  <si>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</si>
  <si>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</si>
  <si>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</si>
  <si>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</si>
  <si>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</si>
  <si>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</si>
  <si>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</si>
  <si>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</si>
  <si>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</si>
  <si>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</si>
  <si>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</si>
  <si>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</si>
  <si>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</si>
  <si>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</si>
  <si>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</si>
  <si>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</si>
  <si>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</si>
  <si>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</si>
  <si>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</si>
  <si>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</si>
  <si>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</si>
  <si>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</si>
  <si>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</si>
  <si>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</si>
  <si>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</si>
  <si>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</si>
  <si>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</si>
  <si>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</si>
  <si>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</si>
  <si>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</si>
  <si>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</si>
  <si>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</si>
  <si>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</si>
  <si>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</si>
  <si>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</si>
  <si>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</si>
  <si>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</si>
  <si>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</si>
  <si>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</si>
  <si>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</si>
  <si>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</si>
  <si>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</si>
  <si>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</si>
  <si>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</si>
  <si>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</si>
  <si>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</si>
  <si>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</si>
  <si>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</si>
  <si>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</si>
  <si>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</si>
  <si>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</si>
  <si>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</si>
  <si>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</si>
  <si>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</si>
  <si>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</si>
  <si>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</si>
  <si>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</si>
  <si>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</si>
  <si>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</si>
  <si>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</si>
  <si>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</si>
  <si>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</si>
  <si>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</si>
  <si>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</si>
  <si>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</si>
  <si>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</si>
  <si>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</si>
  <si>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</si>
  <si>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</si>
  <si>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</si>
  <si>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</si>
  <si>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</si>
  <si>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</si>
  <si>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</si>
  <si>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</si>
  <si>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</si>
  <si>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</si>
  <si>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</si>
  <si>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</si>
  <si>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</si>
  <si>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</si>
  <si>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</si>
  <si>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</si>
  <si>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</si>
  <si>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</si>
  <si>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</si>
  <si>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</si>
  <si>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</si>
  <si>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</si>
  <si>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</si>
  <si>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</si>
  <si>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</si>
  <si>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</si>
  <si>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</si>
  <si>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</si>
  <si>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</si>
  <si>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</si>
  <si>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</si>
  <si>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</si>
  <si>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</si>
  <si>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</si>
  <si>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</si>
  <si>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</si>
  <si>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</si>
  <si>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</si>
  <si>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</si>
  <si>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</si>
  <si>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</si>
  <si>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</si>
  <si>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</si>
  <si>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</si>
  <si>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</si>
  <si>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</si>
  <si>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</si>
  <si>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</si>
  <si>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</si>
  <si>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</si>
  <si>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</si>
  <si>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</si>
  <si>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</si>
  <si>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</si>
  <si>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</si>
  <si>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</si>
  <si>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</si>
  <si>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</si>
  <si>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</si>
  <si>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</si>
  <si>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</si>
  <si>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</si>
  <si>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</si>
  <si>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</si>
  <si>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</si>
  <si>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</si>
  <si>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</si>
  <si>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</si>
  <si>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</si>
  <si>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</si>
  <si>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</si>
  <si>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</si>
  <si>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</si>
  <si>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</si>
  <si>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</si>
  <si>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</si>
  <si>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</si>
  <si>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</si>
  <si>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</si>
  <si>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</si>
  <si>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</si>
  <si>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</si>
  <si>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</si>
  <si>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</si>
  <si>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</si>
  <si>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</si>
  <si>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</si>
  <si>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</si>
  <si>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</si>
  <si>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</si>
  <si>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</si>
  <si>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</si>
  <si>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</si>
  <si>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</si>
  <si>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</si>
  <si>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</si>
  <si>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</si>
  <si>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</si>
  <si>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</si>
  <si>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</si>
  <si>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</si>
  <si>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</si>
  <si>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</si>
  <si>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</si>
  <si>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</si>
  <si>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</si>
  <si>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</si>
  <si>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</si>
  <si>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</si>
  <si>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</si>
  <si>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</si>
  <si>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</si>
  <si>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</si>
  <si>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</si>
  <si>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</si>
  <si>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</si>
  <si>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</si>
  <si>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</si>
  <si>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</si>
  <si>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</si>
  <si>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</si>
  <si>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</si>
  <si>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</si>
  <si>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</si>
  <si>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</si>
  <si>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</si>
  <si>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</si>
  <si>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</si>
  <si>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</si>
  <si>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</si>
  <si>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</si>
  <si>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</si>
  <si>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</si>
  <si>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</si>
  <si>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</si>
  <si>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</si>
  <si>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</si>
  <si>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</si>
  <si>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</si>
  <si>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</si>
  <si>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</si>
  <si>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</si>
  <si>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</si>
  <si>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</si>
  <si>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</si>
  <si>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</si>
  <si>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</si>
  <si>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</si>
  <si>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</si>
  <si>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</si>
  <si>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</si>
  <si>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</si>
  <si>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Norwich &amp; the Boards WRZ to Norfolk Rural North WRZ Transfer (20Ml/d)</t>
  </si>
  <si>
    <t>North Fenland WRZ to Norfolk Rural North WRZ Transfer (20 Ml/d)</t>
  </si>
  <si>
    <t>North Fenland WRZ to Norfolk Rural North WRZ Transfer (11 Ml/d)</t>
  </si>
  <si>
    <t>Norwich &amp; the Boards WRZ to Norfolk Rural North WRZ Transfer (10Ml/d)</t>
  </si>
  <si>
    <t>Norwich &amp; the Boards WRZ to Norfolk Rural North WRZ Transfer (5Ml/d)</t>
  </si>
  <si>
    <t>Intra WRZ Norfolk Rural North WRZ Transfer to Didlington PZ</t>
  </si>
  <si>
    <t>Extended Plus (medium) Option - Leakage</t>
  </si>
  <si>
    <t>DMO - Distribution Loss Saving</t>
  </si>
  <si>
    <t>DMO - Measured Efficiency Saving</t>
  </si>
  <si>
    <t>DMO - Measured HH Consumption Saving</t>
  </si>
  <si>
    <t>DMO - Unmeasured Efficiency Saving</t>
  </si>
  <si>
    <t>DMO - Measured HH CSPL</t>
  </si>
  <si>
    <t>Option reference number</t>
  </si>
  <si>
    <t>Table 5: Feasible options
Column D</t>
  </si>
  <si>
    <t>NNR1</t>
  </si>
  <si>
    <t>NNR2</t>
  </si>
  <si>
    <t>NNR6</t>
  </si>
  <si>
    <t>NNR7</t>
  </si>
  <si>
    <t>NNR8</t>
  </si>
  <si>
    <t>NNR1 Intra1</t>
  </si>
  <si>
    <t>NNR_LKG1</t>
  </si>
  <si>
    <t>NNR_WSM1</t>
  </si>
  <si>
    <t>NNR_WEF2</t>
  </si>
  <si>
    <t xml:space="preserve">Type of option </t>
  </si>
  <si>
    <t>Table 5: Feasible options
Column E</t>
  </si>
  <si>
    <t>Bulk Supply</t>
  </si>
  <si>
    <t>Distribution Loss  reductions</t>
  </si>
  <si>
    <t>Supply pipe repairs / replacement &amp; Customer education / awareness</t>
  </si>
  <si>
    <t>Other water efficiency</t>
  </si>
  <si>
    <t>Preferred option</t>
  </si>
  <si>
    <t>Table 5: Feasible options
Column F</t>
  </si>
  <si>
    <t>Y/N</t>
  </si>
  <si>
    <t>Y</t>
  </si>
  <si>
    <t xml:space="preserve">Planned scheme start date </t>
  </si>
  <si>
    <t>Table 5: Feasible options
Column G</t>
  </si>
  <si>
    <t>N</t>
  </si>
  <si>
    <t>Progress of planned scheme</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</si>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</sst>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3">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9" xfId="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34636</xdr:colOff>
      <xdr:row>5</xdr:row>
      <xdr:rowOff>138546</xdr:rowOff>
    </xdr:from>
    <xdr:to>
      <xdr:col>4</xdr:col>
      <xdr:colOff>3533602</xdr:colOff>
      <xdr:row>14</xdr:row>
      <xdr:rowOff>742951</xdr:rowOff>
    </xdr:to>
    <xdr:pic>
      <xdr:nvPicPr>
        <xdr:cNvPr id="5" name="Picture 4" descr="G:\AW_TW_AM_IM\Private\30 - WATER RESOURCES\(03) WRMP\(05) Demand Forecast\CURRENT\RZ_maps\NNR_noname.PNG">
          <a:extLst>
            <a:ext uri="{FF2B5EF4-FFF2-40B4-BE49-F238E27FC236}">
              <a16:creationId xmlns:a16="http://schemas.microsoft.com/office/drawing/2014/main" id="{41DDA2DB-470D-4FC7-9C40-A54F877153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3727" y="1731819"/>
          <a:ext cx="3498966" cy="30289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0" sqref="E30"/>
    </sheetView>
  </sheetViews>
  <sheetFormatPr defaultColWidth="0" defaultRowHeight="13.9" customHeight="1" zeroHeight="1" x14ac:dyDescent="0.3"/>
  <cols>
    <col min="1" max="1" width="1.765625" customWidth="1"/>
    <col min="2" max="2" width="51.23046875" customWidth="1"/>
    <col min="3" max="3" width="56.3828125" customWidth="1"/>
    <col min="4" max="4" width="4.15234375" customWidth="1"/>
    <col min="5" max="5" width="47.84375" customWidth="1"/>
    <col min="6" max="7" width="8.765625" customWidth="1"/>
    <col min="8" max="16384" width="8.765625" hidden="1"/>
  </cols>
  <sheetData>
    <row r="1" spans="2:5" ht="18.850000000000001" x14ac:dyDescent="0.3">
      <c r="B1" s="1" t="s">
        <v>0</v>
      </c>
      <c r="C1" s="2" t="str">
        <f>C5</f>
        <v>Anglian Water</v>
      </c>
    </row>
    <row r="2" spans="2:5" ht="12" customHeight="1" thickBot="1" x14ac:dyDescent="0.35"/>
    <row r="3" spans="2:5" ht="52.7" thickBot="1" x14ac:dyDescent="0.35">
      <c r="B3" s="3" t="s">
        <v>1</v>
      </c>
      <c r="C3" s="87" t="s">
        <v>2</v>
      </c>
      <c r="E3" s="4"/>
    </row>
    <row r="4" spans="2:5" ht="12" customHeight="1" thickBot="1" x14ac:dyDescent="0.35">
      <c r="B4" s="5"/>
      <c r="C4" s="6"/>
    </row>
    <row r="5" spans="2:5" ht="16.45" x14ac:dyDescent="0.3">
      <c r="B5" s="7" t="s">
        <v>3</v>
      </c>
      <c r="C5" s="44" t="s">
        <v>4</v>
      </c>
      <c r="E5" s="8" t="s">
        <v>5</v>
      </c>
    </row>
    <row r="6" spans="2:5" ht="16.95" thickBot="1" x14ac:dyDescent="0.35">
      <c r="B6" s="9" t="s">
        <v>6</v>
      </c>
      <c r="C6" s="45" t="s">
        <v>7</v>
      </c>
    </row>
    <row r="7" spans="2:5" ht="12" customHeight="1" thickBot="1" x14ac:dyDescent="0.35">
      <c r="B7" s="10"/>
      <c r="C7" s="41"/>
    </row>
    <row r="8" spans="2:5" ht="16.45" x14ac:dyDescent="0.3">
      <c r="B8" s="7" t="s">
        <v>8</v>
      </c>
      <c r="C8" s="44" t="s">
        <v>9</v>
      </c>
    </row>
    <row r="9" spans="2:5" ht="16.45" x14ac:dyDescent="0.3">
      <c r="B9" s="11" t="s">
        <v>10</v>
      </c>
      <c r="C9" s="96">
        <v>43160</v>
      </c>
    </row>
    <row r="10" spans="2:5" ht="16.95" thickBot="1" x14ac:dyDescent="0.35">
      <c r="B10" s="9" t="s">
        <v>11</v>
      </c>
      <c r="C10" s="98">
        <v>43831</v>
      </c>
    </row>
    <row r="11" spans="2:5" ht="12" customHeight="1" thickBot="1" x14ac:dyDescent="0.35">
      <c r="B11" s="10"/>
      <c r="C11" s="41"/>
    </row>
    <row r="12" spans="2:5" ht="32.9" x14ac:dyDescent="0.3">
      <c r="B12" s="7" t="s">
        <v>12</v>
      </c>
      <c r="C12" s="44" t="s">
        <v>13</v>
      </c>
    </row>
    <row r="13" spans="2:5" ht="37.25" customHeight="1" thickBot="1" x14ac:dyDescent="0.35">
      <c r="B13" s="9" t="s">
        <v>14</v>
      </c>
      <c r="C13" s="97" t="s">
        <v>15</v>
      </c>
    </row>
    <row r="14" spans="2:5" ht="12" customHeight="1" thickBot="1" x14ac:dyDescent="0.5">
      <c r="B14" s="12"/>
      <c r="C14" s="42"/>
    </row>
    <row r="15" spans="2:5" ht="59.45" customHeight="1" thickBot="1" x14ac:dyDescent="0.35">
      <c r="B15" s="13" t="s">
        <v>16</v>
      </c>
      <c r="C15" s="43" t="s">
        <v>17</v>
      </c>
      <c r="E15" s="4"/>
    </row>
    <row r="16" spans="2:5" ht="12" customHeight="1" x14ac:dyDescent="0.3">
      <c r="B16" s="5"/>
      <c r="C16" s="6"/>
    </row>
    <row r="17" spans="2:6" ht="16.95" thickBot="1" x14ac:dyDescent="0.35">
      <c r="B17" s="8" t="s">
        <v>18</v>
      </c>
    </row>
    <row r="18" spans="2:6" ht="14.5" thickBot="1" x14ac:dyDescent="0.35">
      <c r="E18" s="15" t="s">
        <v>19</v>
      </c>
      <c r="F18" s="14"/>
    </row>
    <row r="19" spans="2:6" ht="14.05" x14ac:dyDescent="0.3"/>
    <row r="20" spans="2:6" ht="14.05" x14ac:dyDescent="0.3"/>
    <row r="21" spans="2:6" ht="14.05" x14ac:dyDescent="0.3"/>
    <row r="22" spans="2:6" ht="14.05" x14ac:dyDescent="0.3"/>
    <row r="23" spans="2:6" ht="14.05" x14ac:dyDescent="0.3"/>
    <row r="24" spans="2:6" ht="14.05" x14ac:dyDescent="0.3"/>
    <row r="25" spans="2:6" ht="14.05" x14ac:dyDescent="0.3"/>
    <row r="26" spans="2:6" ht="14.05" x14ac:dyDescent="0.3"/>
    <row r="27" spans="2:6" ht="14.05" x14ac:dyDescent="0.3"/>
    <row r="28" spans="2:6" ht="14.05" x14ac:dyDescent="0.3"/>
    <row r="29" spans="2:6" ht="14.05" x14ac:dyDescent="0.3"/>
    <row r="30" spans="2:6" ht="14.05" x14ac:dyDescent="0.3"/>
    <row r="31" spans="2:6" ht="14.05" x14ac:dyDescent="0.3"/>
    <row r="32" spans="2:6" ht="14.05" x14ac:dyDescent="0.3"/>
    <row r="33" ht="14.05" x14ac:dyDescent="0.3"/>
    <row r="34" ht="14.05" x14ac:dyDescent="0.3"/>
    <row r="35" ht="14.05" x14ac:dyDescent="0.3"/>
    <row r="36" ht="14.05" x14ac:dyDescent="0.3"/>
    <row r="37" ht="14.05" x14ac:dyDescent="0.3"/>
    <row r="38" ht="14.05" x14ac:dyDescent="0.3"/>
    <row r="39" ht="14.05" x14ac:dyDescent="0.3"/>
    <row r="40" ht="14.05" x14ac:dyDescent="0.3"/>
    <row r="41" ht="14.05" x14ac:dyDescent="0.3"/>
    <row r="42" ht="14.05" x14ac:dyDescent="0.3"/>
    <row r="43" ht="14.05" x14ac:dyDescent="0.3"/>
    <row r="44" ht="14.05" x14ac:dyDescent="0.3"/>
    <row r="45" ht="14.05" x14ac:dyDescent="0.3"/>
    <row r="46" ht="14.05" x14ac:dyDescent="0.3"/>
    <row r="47" ht="14.05" x14ac:dyDescent="0.3"/>
    <row r="48" ht="14.05" x14ac:dyDescent="0.3"/>
    <row r="49" ht="14.05" x14ac:dyDescent="0.3"/>
    <row r="50" ht="14.05" x14ac:dyDescent="0.3"/>
    <row r="51" ht="14.05" x14ac:dyDescent="0.3"/>
    <row r="52" ht="14.05" x14ac:dyDescent="0.3"/>
    <row r="53" ht="14.05" x14ac:dyDescent="0.3"/>
    <row r="54" ht="14.05" x14ac:dyDescent="0.3"/>
    <row r="55" ht="14.05" x14ac:dyDescent="0.3"/>
    <row r="56" ht="14.05" x14ac:dyDescent="0.3"/>
    <row r="57" ht="14.05" x14ac:dyDescent="0.3"/>
    <row r="58" ht="14.05" x14ac:dyDescent="0.3"/>
    <row r="59" ht="14.05" x14ac:dyDescent="0.3"/>
    <row r="60" ht="14.05" x14ac:dyDescent="0.3"/>
    <row r="61" ht="14.05" x14ac:dyDescent="0.3"/>
    <row r="62" ht="13.9" customHeight="1" x14ac:dyDescent="0.3"/>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4.05" zeroHeight="1" x14ac:dyDescent="0.3"/>
  <cols>
    <col min="1" max="1" width="2.765625" customWidth="1"/>
    <col min="2" max="2" width="4.15234375" customWidth="1"/>
    <col min="3" max="3" width="70.61328125" customWidth="1"/>
    <col min="4" max="4" width="16.61328125" customWidth="1"/>
    <col min="5" max="5" width="14.61328125" customWidth="1"/>
    <col min="6" max="6" width="5.61328125" customWidth="1"/>
    <col min="7" max="7" width="3.23046875" customWidth="1"/>
    <col min="8" max="27" width="10.765625" customWidth="1"/>
    <col min="28" max="56" width="8.765625" customWidth="1"/>
    <col min="57" max="16384" width="8.765625" hidden="1"/>
  </cols>
  <sheetData>
    <row r="1" spans="2:27" ht="18.850000000000001" x14ac:dyDescent="0.3">
      <c r="B1" s="103" t="s">
        <v>327</v>
      </c>
      <c r="C1" s="103"/>
      <c r="D1" s="103"/>
      <c r="E1" s="103"/>
      <c r="F1" s="103"/>
    </row>
    <row r="2" spans="2:27" ht="14.5" thickBot="1" x14ac:dyDescent="0.35"/>
    <row r="3" spans="2:27" ht="16.95" thickBot="1" x14ac:dyDescent="0.35">
      <c r="B3" s="108" t="s">
        <v>3</v>
      </c>
      <c r="C3" s="109"/>
      <c r="D3" s="125" t="str">
        <f>'Cover sheet'!C5</f>
        <v>Anglian Water</v>
      </c>
      <c r="E3" s="126"/>
      <c r="F3" s="127"/>
    </row>
    <row r="4" spans="2:27" ht="16.95" thickBot="1" x14ac:dyDescent="0.35">
      <c r="B4" s="108" t="s">
        <v>6</v>
      </c>
      <c r="C4" s="109"/>
      <c r="D4" s="125" t="str">
        <f>'Cover sheet'!C6</f>
        <v>North Norfolk Rural</v>
      </c>
      <c r="E4" s="126"/>
      <c r="F4" s="127"/>
    </row>
    <row r="5" spans="2:27" ht="15.5" thickBot="1" x14ac:dyDescent="0.35">
      <c r="C5" s="40"/>
      <c r="D5" s="23"/>
    </row>
    <row r="6" spans="2:27" ht="14.5" thickBot="1" x14ac:dyDescent="0.35">
      <c r="B6" s="67" t="s">
        <v>31</v>
      </c>
      <c r="C6" s="66" t="s">
        <v>113</v>
      </c>
      <c r="D6" s="18" t="s">
        <v>33</v>
      </c>
      <c r="E6" s="18" t="s">
        <v>34</v>
      </c>
      <c r="F6" s="81" t="s">
        <v>35</v>
      </c>
      <c r="H6" s="18" t="s">
        <v>328</v>
      </c>
      <c r="I6" s="18" t="s">
        <v>329</v>
      </c>
      <c r="J6" s="18" t="s">
        <v>330</v>
      </c>
      <c r="K6" s="18" t="s">
        <v>331</v>
      </c>
      <c r="L6" s="18" t="s">
        <v>332</v>
      </c>
      <c r="M6" s="18" t="s">
        <v>333</v>
      </c>
      <c r="N6" s="18" t="s">
        <v>334</v>
      </c>
      <c r="O6" s="18" t="s">
        <v>335</v>
      </c>
      <c r="P6" s="18" t="s">
        <v>336</v>
      </c>
      <c r="Q6" s="18" t="s">
        <v>337</v>
      </c>
      <c r="R6" s="18" t="s">
        <v>338</v>
      </c>
      <c r="S6" s="18" t="s">
        <v>339</v>
      </c>
      <c r="T6" s="18" t="s">
        <v>340</v>
      </c>
      <c r="U6" s="18" t="s">
        <v>341</v>
      </c>
      <c r="V6" s="18" t="s">
        <v>342</v>
      </c>
      <c r="W6" s="18" t="s">
        <v>343</v>
      </c>
      <c r="X6" s="18" t="s">
        <v>344</v>
      </c>
      <c r="Y6" s="18" t="s">
        <v>345</v>
      </c>
      <c r="Z6" s="18" t="s">
        <v>346</v>
      </c>
      <c r="AA6" s="18" t="s">
        <v>347</v>
      </c>
    </row>
    <row r="7" spans="2:27" ht="39.15" x14ac:dyDescent="0.3">
      <c r="B7" s="60">
        <v>1</v>
      </c>
      <c r="C7" s="30" t="s">
        <v>348</v>
      </c>
      <c r="D7" s="37" t="s">
        <v>349</v>
      </c>
      <c r="E7" s="37" t="s">
        <v>58</v>
      </c>
      <c r="F7" s="37" t="s">
        <v>38</v>
      </c>
      <c r="H7" s="90" t="s">
        <v>350</v>
      </c>
      <c r="I7" s="90" t="s">
        <v>351</v>
      </c>
      <c r="J7" s="90" t="s">
        <v>352</v>
      </c>
      <c r="K7" s="90" t="s">
        <v>353</v>
      </c>
      <c r="L7" s="90" t="s">
        <v>354</v>
      </c>
      <c r="M7" s="90" t="s">
        <v>355</v>
      </c>
      <c r="N7" s="90" t="s">
        <v>356</v>
      </c>
      <c r="O7" s="88" t="s">
        <v>357</v>
      </c>
      <c r="P7" s="88" t="s">
        <v>358</v>
      </c>
      <c r="Q7" s="88" t="s">
        <v>359</v>
      </c>
      <c r="R7" s="88" t="s">
        <v>360</v>
      </c>
      <c r="S7" s="88" t="s">
        <v>361</v>
      </c>
      <c r="T7" s="33"/>
      <c r="U7" s="33"/>
      <c r="V7" s="33"/>
      <c r="W7" s="33"/>
      <c r="X7" s="33"/>
      <c r="Y7" s="33"/>
      <c r="Z7" s="33"/>
      <c r="AA7" s="33"/>
    </row>
    <row r="8" spans="2:27" ht="39.15" x14ac:dyDescent="0.3">
      <c r="B8" s="60">
        <v>2</v>
      </c>
      <c r="C8" s="26" t="s">
        <v>362</v>
      </c>
      <c r="D8" s="37" t="s">
        <v>363</v>
      </c>
      <c r="E8" s="37" t="s">
        <v>58</v>
      </c>
      <c r="F8" s="37" t="s">
        <v>38</v>
      </c>
      <c r="H8" s="91" t="s">
        <v>364</v>
      </c>
      <c r="I8" s="91" t="s">
        <v>365</v>
      </c>
      <c r="J8" s="91" t="s">
        <v>366</v>
      </c>
      <c r="K8" s="91" t="s">
        <v>367</v>
      </c>
      <c r="L8" s="91" t="s">
        <v>368</v>
      </c>
      <c r="M8" s="91" t="s">
        <v>369</v>
      </c>
      <c r="N8" s="91" t="s">
        <v>370</v>
      </c>
      <c r="O8" s="91" t="s">
        <v>371</v>
      </c>
      <c r="P8" s="88" t="s">
        <v>372</v>
      </c>
      <c r="Q8" s="91" t="s">
        <v>371</v>
      </c>
      <c r="R8" s="88" t="s">
        <v>372</v>
      </c>
      <c r="S8" s="91" t="s">
        <v>371</v>
      </c>
      <c r="T8" s="33"/>
      <c r="U8" s="33"/>
      <c r="V8" s="33"/>
      <c r="W8" s="33"/>
      <c r="X8" s="33"/>
      <c r="Y8" s="33"/>
      <c r="Z8" s="33"/>
      <c r="AA8" s="33"/>
    </row>
    <row r="9" spans="2:27" ht="39.15" x14ac:dyDescent="0.3">
      <c r="B9" s="60">
        <v>3</v>
      </c>
      <c r="C9" s="26" t="s">
        <v>373</v>
      </c>
      <c r="D9" s="37" t="s">
        <v>374</v>
      </c>
      <c r="E9" s="37" t="s">
        <v>58</v>
      </c>
      <c r="F9" s="37" t="s">
        <v>38</v>
      </c>
      <c r="H9" s="88" t="s">
        <v>375</v>
      </c>
      <c r="I9" s="88" t="s">
        <v>375</v>
      </c>
      <c r="J9" s="88" t="s">
        <v>375</v>
      </c>
      <c r="K9" s="88" t="s">
        <v>375</v>
      </c>
      <c r="L9" s="88" t="s">
        <v>375</v>
      </c>
      <c r="M9" s="88" t="s">
        <v>375</v>
      </c>
      <c r="N9" s="88" t="s">
        <v>376</v>
      </c>
      <c r="O9" s="88" t="s">
        <v>377</v>
      </c>
      <c r="P9" s="88" t="s">
        <v>378</v>
      </c>
      <c r="Q9" s="88" t="s">
        <v>377</v>
      </c>
      <c r="R9" s="88" t="s">
        <v>378</v>
      </c>
      <c r="S9" s="88" t="s">
        <v>377</v>
      </c>
      <c r="T9" s="33"/>
      <c r="U9" s="33"/>
      <c r="V9" s="33"/>
      <c r="W9" s="33"/>
      <c r="X9" s="33"/>
      <c r="Y9" s="33"/>
      <c r="Z9" s="33"/>
      <c r="AA9" s="33"/>
    </row>
    <row r="10" spans="2:27" ht="39.15" x14ac:dyDescent="0.3">
      <c r="B10" s="60">
        <v>4</v>
      </c>
      <c r="C10" s="26" t="s">
        <v>379</v>
      </c>
      <c r="D10" s="37" t="s">
        <v>380</v>
      </c>
      <c r="E10" s="37" t="s">
        <v>381</v>
      </c>
      <c r="F10" s="37" t="s">
        <v>38</v>
      </c>
      <c r="H10" s="88" t="s">
        <v>117</v>
      </c>
      <c r="I10" s="88" t="s">
        <v>117</v>
      </c>
      <c r="J10" s="88" t="s">
        <v>117</v>
      </c>
      <c r="K10" s="88" t="s">
        <v>117</v>
      </c>
      <c r="L10" s="88" t="s">
        <v>117</v>
      </c>
      <c r="M10" s="88" t="s">
        <v>117</v>
      </c>
      <c r="N10" s="88" t="s">
        <v>382</v>
      </c>
      <c r="O10" s="88" t="s">
        <v>382</v>
      </c>
      <c r="P10" s="88" t="s">
        <v>382</v>
      </c>
      <c r="Q10" s="88" t="s">
        <v>382</v>
      </c>
      <c r="R10" s="88" t="s">
        <v>382</v>
      </c>
      <c r="S10" s="88" t="s">
        <v>382</v>
      </c>
      <c r="T10" s="33"/>
      <c r="U10" s="33"/>
      <c r="V10" s="33"/>
      <c r="W10" s="33"/>
      <c r="X10" s="33"/>
      <c r="Y10" s="33"/>
      <c r="Z10" s="33"/>
      <c r="AA10" s="33"/>
    </row>
    <row r="11" spans="2:27" ht="39.15" x14ac:dyDescent="0.3">
      <c r="B11" s="60">
        <v>5</v>
      </c>
      <c r="C11" s="26" t="s">
        <v>383</v>
      </c>
      <c r="D11" s="37" t="s">
        <v>384</v>
      </c>
      <c r="E11" s="37" t="s">
        <v>63</v>
      </c>
      <c r="F11" s="37" t="s">
        <v>38</v>
      </c>
      <c r="H11" s="92" t="s">
        <v>385</v>
      </c>
      <c r="I11" s="92" t="s">
        <v>385</v>
      </c>
      <c r="J11" s="92" t="s">
        <v>385</v>
      </c>
      <c r="K11" s="92" t="s">
        <v>385</v>
      </c>
      <c r="L11" s="92" t="s">
        <v>382</v>
      </c>
      <c r="M11" s="92" t="s">
        <v>382</v>
      </c>
      <c r="N11" s="92" t="s">
        <v>114</v>
      </c>
      <c r="O11" s="92" t="s">
        <v>114</v>
      </c>
      <c r="P11" s="92" t="s">
        <v>114</v>
      </c>
      <c r="Q11" s="92" t="s">
        <v>114</v>
      </c>
      <c r="R11" s="92" t="s">
        <v>114</v>
      </c>
      <c r="S11" s="92" t="s">
        <v>114</v>
      </c>
      <c r="T11" s="33"/>
      <c r="U11" s="33"/>
      <c r="V11" s="33"/>
      <c r="W11" s="33"/>
      <c r="X11" s="33"/>
      <c r="Y11" s="33"/>
      <c r="Z11" s="33"/>
      <c r="AA11" s="33"/>
    </row>
    <row r="12" spans="2:27" ht="38.700000000000003" customHeight="1" x14ac:dyDescent="0.3">
      <c r="B12" s="60">
        <v>6</v>
      </c>
      <c r="C12" s="26" t="s">
        <v>386</v>
      </c>
      <c r="D12" s="37" t="s">
        <v>38</v>
      </c>
      <c r="E12" s="37" t="s">
        <v>58</v>
      </c>
      <c r="F12" s="37" t="s">
        <v>38</v>
      </c>
      <c r="H12" s="33"/>
      <c r="I12" s="33"/>
      <c r="J12" s="33"/>
      <c r="K12" s="33"/>
      <c r="L12" s="33"/>
      <c r="M12" s="33"/>
      <c r="N12" s="33"/>
      <c r="O12" s="33"/>
      <c r="P12" s="33"/>
      <c r="Q12" s="33"/>
      <c r="R12" s="33"/>
      <c r="S12" s="33"/>
      <c r="T12" s="33"/>
      <c r="U12" s="33"/>
      <c r="V12" s="33"/>
      <c r="W12" s="33"/>
      <c r="X12" s="33"/>
      <c r="Y12" s="33"/>
      <c r="Z12" s="33"/>
      <c r="AA12" s="33"/>
    </row>
    <row r="13" spans="2:27" ht="39.15" x14ac:dyDescent="0.3">
      <c r="B13" s="60">
        <v>7</v>
      </c>
      <c r="C13" s="26" t="s">
        <v>387</v>
      </c>
      <c r="D13" s="37" t="s">
        <v>388</v>
      </c>
      <c r="E13" s="37" t="s">
        <v>61</v>
      </c>
      <c r="F13" s="37">
        <v>1</v>
      </c>
      <c r="H13" s="93">
        <v>20</v>
      </c>
      <c r="I13" s="93">
        <v>20</v>
      </c>
      <c r="J13" s="93">
        <v>11</v>
      </c>
      <c r="K13" s="93">
        <v>10</v>
      </c>
      <c r="L13" s="93">
        <v>5</v>
      </c>
      <c r="M13" s="93">
        <v>1.5</v>
      </c>
      <c r="N13" s="93">
        <v>1.1427930267509638</v>
      </c>
      <c r="O13" s="93">
        <v>0.1062271462989382</v>
      </c>
      <c r="P13" s="93">
        <v>0.81110668167111877</v>
      </c>
      <c r="Q13" s="93">
        <v>0.44986461984671972</v>
      </c>
      <c r="R13" s="93">
        <v>4.5557555971360873E-2</v>
      </c>
      <c r="S13" s="93">
        <v>0.5383259841927297</v>
      </c>
      <c r="T13" s="33"/>
      <c r="U13" s="33"/>
      <c r="V13" s="33"/>
      <c r="W13" s="33"/>
      <c r="X13" s="33"/>
      <c r="Y13" s="33"/>
      <c r="Z13" s="33"/>
      <c r="AA13" s="33"/>
    </row>
    <row r="14" spans="2:27" ht="39.15" x14ac:dyDescent="0.3">
      <c r="B14" s="60">
        <v>8</v>
      </c>
      <c r="C14" s="26" t="s">
        <v>389</v>
      </c>
      <c r="D14" s="37" t="s">
        <v>390</v>
      </c>
      <c r="E14" s="37" t="s">
        <v>391</v>
      </c>
      <c r="F14" s="37">
        <v>2</v>
      </c>
      <c r="H14" s="88">
        <v>190508.6741663476</v>
      </c>
      <c r="I14" s="88">
        <v>183809.26923432207</v>
      </c>
      <c r="J14" s="88">
        <v>104779.77079149125</v>
      </c>
      <c r="K14" s="88">
        <v>95254.337083173799</v>
      </c>
      <c r="L14" s="88">
        <v>47627.1685415869</v>
      </c>
      <c r="M14" s="88">
        <v>14288.150562476081</v>
      </c>
      <c r="N14" s="88">
        <v>8829.7579696121447</v>
      </c>
      <c r="O14" s="88">
        <v>794.40779395628567</v>
      </c>
      <c r="P14" s="88">
        <v>6063.2360304117501</v>
      </c>
      <c r="Q14" s="88">
        <v>3375.4199347006002</v>
      </c>
      <c r="R14" s="88">
        <v>349.19332122391853</v>
      </c>
      <c r="S14" s="88">
        <v>4066.7274095927401</v>
      </c>
      <c r="T14" s="33"/>
      <c r="U14" s="33"/>
      <c r="V14" s="33"/>
      <c r="W14" s="33"/>
      <c r="X14" s="33"/>
      <c r="Y14" s="33"/>
      <c r="Z14" s="33"/>
      <c r="AA14" s="33"/>
    </row>
    <row r="15" spans="2:27" ht="39.15" x14ac:dyDescent="0.3">
      <c r="B15" s="60">
        <v>9</v>
      </c>
      <c r="C15" s="26" t="s">
        <v>392</v>
      </c>
      <c r="D15" s="37" t="s">
        <v>393</v>
      </c>
      <c r="E15" s="37" t="s">
        <v>394</v>
      </c>
      <c r="F15" s="37">
        <v>2</v>
      </c>
      <c r="H15" s="88">
        <v>187417.92253822513</v>
      </c>
      <c r="I15" s="88">
        <v>119672.64746768557</v>
      </c>
      <c r="J15" s="88">
        <v>89438.978848335537</v>
      </c>
      <c r="K15" s="88">
        <v>119022.66868283192</v>
      </c>
      <c r="L15" s="88">
        <v>8394.0197299526008</v>
      </c>
      <c r="M15" s="88">
        <v>4856.680727354782</v>
      </c>
      <c r="N15" s="88">
        <v>11573.169717812189</v>
      </c>
      <c r="O15" s="88">
        <v>598.78438027257505</v>
      </c>
      <c r="P15" s="88">
        <v>0</v>
      </c>
      <c r="Q15" s="88">
        <v>4871.3376083773264</v>
      </c>
      <c r="R15" s="88">
        <v>0</v>
      </c>
      <c r="S15" s="88">
        <v>5657.2788945310012</v>
      </c>
      <c r="T15" s="33"/>
      <c r="U15" s="33"/>
      <c r="V15" s="33"/>
      <c r="W15" s="33"/>
      <c r="X15" s="33"/>
      <c r="Y15" s="33"/>
      <c r="Z15" s="33"/>
      <c r="AA15" s="33"/>
    </row>
    <row r="16" spans="2:27" ht="39.15" x14ac:dyDescent="0.3">
      <c r="B16" s="60">
        <v>10</v>
      </c>
      <c r="C16" s="26" t="s">
        <v>395</v>
      </c>
      <c r="D16" s="37" t="s">
        <v>396</v>
      </c>
      <c r="E16" s="37" t="s">
        <v>394</v>
      </c>
      <c r="F16" s="37">
        <v>2</v>
      </c>
      <c r="H16" s="88">
        <v>18568.271656291821</v>
      </c>
      <c r="I16" s="88">
        <v>5900.5739703869513</v>
      </c>
      <c r="J16" s="88">
        <v>3955.3674017845642</v>
      </c>
      <c r="K16" s="88">
        <v>10879.903284954014</v>
      </c>
      <c r="L16" s="88">
        <v>688.22588936804505</v>
      </c>
      <c r="M16" s="88">
        <v>297.58130374086778</v>
      </c>
      <c r="N16" s="88">
        <v>1106.7434208827274</v>
      </c>
      <c r="O16" s="88">
        <v>1576.1487276044529</v>
      </c>
      <c r="P16" s="88">
        <v>1578.105828984907</v>
      </c>
      <c r="Q16" s="88">
        <v>4712.9364879990007</v>
      </c>
      <c r="R16" s="88">
        <v>91.850370987049402</v>
      </c>
      <c r="S16" s="88">
        <v>5448.4272564377488</v>
      </c>
      <c r="T16" s="33"/>
      <c r="U16" s="33"/>
      <c r="V16" s="33"/>
      <c r="W16" s="33"/>
      <c r="X16" s="33"/>
      <c r="Y16" s="33"/>
      <c r="Z16" s="33"/>
      <c r="AA16" s="33"/>
    </row>
    <row r="17" spans="1:27" ht="39.15" x14ac:dyDescent="0.3">
      <c r="B17" s="60">
        <v>11</v>
      </c>
      <c r="C17" s="26" t="s">
        <v>397</v>
      </c>
      <c r="D17" s="37" t="s">
        <v>398</v>
      </c>
      <c r="E17" s="37" t="s">
        <v>394</v>
      </c>
      <c r="F17" s="37">
        <v>2</v>
      </c>
      <c r="H17" s="88">
        <v>0</v>
      </c>
      <c r="I17" s="88">
        <v>0</v>
      </c>
      <c r="J17" s="88">
        <v>0</v>
      </c>
      <c r="K17" s="88">
        <v>0</v>
      </c>
      <c r="L17" s="88">
        <v>0</v>
      </c>
      <c r="M17" s="88">
        <v>0</v>
      </c>
      <c r="N17" s="88">
        <v>1519.8161639551902</v>
      </c>
      <c r="O17" s="88">
        <v>626.69253856082457</v>
      </c>
      <c r="P17" s="88">
        <v>759.66344018180519</v>
      </c>
      <c r="Q17" s="88">
        <v>2688.3055789097275</v>
      </c>
      <c r="R17" s="88">
        <v>44.148529395749897</v>
      </c>
      <c r="S17" s="88">
        <v>3175.2270093877664</v>
      </c>
      <c r="T17" s="33"/>
      <c r="U17" s="33"/>
      <c r="V17" s="33"/>
      <c r="W17" s="33"/>
      <c r="X17" s="33"/>
      <c r="Y17" s="33"/>
      <c r="Z17" s="33"/>
      <c r="AA17" s="33"/>
    </row>
    <row r="18" spans="1:27" ht="39.15" x14ac:dyDescent="0.3">
      <c r="B18" s="60">
        <v>12</v>
      </c>
      <c r="C18" s="26" t="s">
        <v>399</v>
      </c>
      <c r="D18" s="37" t="s">
        <v>400</v>
      </c>
      <c r="E18" s="37" t="s">
        <v>394</v>
      </c>
      <c r="F18" s="37">
        <v>2</v>
      </c>
      <c r="H18" s="88">
        <v>2794.6394513780906</v>
      </c>
      <c r="I18" s="88">
        <v>1046.7379722952833</v>
      </c>
      <c r="J18" s="88">
        <v>499.28235677722881</v>
      </c>
      <c r="K18" s="88">
        <v>1266.0518387380398</v>
      </c>
      <c r="L18" s="88">
        <v>92.084704979247135</v>
      </c>
      <c r="M18" s="88">
        <v>31.133931000589257</v>
      </c>
      <c r="N18" s="88">
        <v>225.77801785309998</v>
      </c>
      <c r="O18" s="88">
        <v>8.9297836022612795</v>
      </c>
      <c r="P18" s="88">
        <v>0</v>
      </c>
      <c r="Q18" s="88">
        <v>39.077292968175087</v>
      </c>
      <c r="R18" s="88">
        <v>0</v>
      </c>
      <c r="S18" s="88">
        <v>45.614730148085428</v>
      </c>
      <c r="T18" s="33"/>
      <c r="U18" s="33"/>
      <c r="V18" s="33"/>
      <c r="W18" s="33"/>
      <c r="X18" s="33"/>
      <c r="Y18" s="33"/>
      <c r="Z18" s="33"/>
      <c r="AA18" s="33"/>
    </row>
    <row r="19" spans="1:27" ht="39.15" x14ac:dyDescent="0.3">
      <c r="B19" s="60">
        <v>13</v>
      </c>
      <c r="C19" s="26" t="s">
        <v>401</v>
      </c>
      <c r="D19" s="37" t="s">
        <v>402</v>
      </c>
      <c r="E19" s="37" t="s">
        <v>394</v>
      </c>
      <c r="F19" s="37">
        <v>2</v>
      </c>
      <c r="H19" s="88">
        <v>6872.3717010164446</v>
      </c>
      <c r="I19" s="88">
        <v>6630.6987112170345</v>
      </c>
      <c r="J19" s="88">
        <v>3779.8044355590441</v>
      </c>
      <c r="K19" s="88">
        <v>3436.1858505082223</v>
      </c>
      <c r="L19" s="88">
        <v>1718.0929252541112</v>
      </c>
      <c r="M19" s="88">
        <v>515.42787757623364</v>
      </c>
      <c r="N19" s="88">
        <v>4753.1995692697428</v>
      </c>
      <c r="O19" s="88">
        <v>460.9412362887735</v>
      </c>
      <c r="P19" s="88">
        <v>1968.9732488770537</v>
      </c>
      <c r="Q19" s="88">
        <v>2011.1920069097514</v>
      </c>
      <c r="R19" s="88">
        <v>113.34290488021662</v>
      </c>
      <c r="S19" s="88">
        <v>2371.7659714480587</v>
      </c>
      <c r="T19" s="33"/>
      <c r="U19" s="33"/>
      <c r="V19" s="33"/>
      <c r="W19" s="33"/>
      <c r="X19" s="33"/>
      <c r="Y19" s="33"/>
      <c r="Z19" s="33"/>
      <c r="AA19" s="33"/>
    </row>
    <row r="20" spans="1:27" ht="39.15" x14ac:dyDescent="0.3">
      <c r="B20" s="60">
        <v>14</v>
      </c>
      <c r="C20" s="26" t="s">
        <v>403</v>
      </c>
      <c r="D20" s="37" t="s">
        <v>404</v>
      </c>
      <c r="E20" s="37" t="s">
        <v>394</v>
      </c>
      <c r="F20" s="37">
        <v>2</v>
      </c>
      <c r="H20" s="88">
        <v>215653.20534691148</v>
      </c>
      <c r="I20" s="88">
        <v>133250.65812158486</v>
      </c>
      <c r="J20" s="88">
        <v>97673.433042456367</v>
      </c>
      <c r="K20" s="88">
        <v>134604.80965703219</v>
      </c>
      <c r="L20" s="88">
        <v>10892.423249554004</v>
      </c>
      <c r="M20" s="88">
        <v>5700.8238396724737</v>
      </c>
      <c r="N20" s="88">
        <v>19178.706889772948</v>
      </c>
      <c r="O20" s="88">
        <v>3271.4966663288869</v>
      </c>
      <c r="P20" s="88">
        <v>4306.7425180437658</v>
      </c>
      <c r="Q20" s="88">
        <v>14322.848975163983</v>
      </c>
      <c r="R20" s="88">
        <v>249.34180526301591</v>
      </c>
      <c r="S20" s="88">
        <v>16698.313861952662</v>
      </c>
      <c r="T20" s="33"/>
      <c r="U20" s="33"/>
      <c r="V20" s="33"/>
      <c r="W20" s="33"/>
      <c r="X20" s="33"/>
      <c r="Y20" s="33"/>
      <c r="Z20" s="33"/>
      <c r="AA20" s="33"/>
    </row>
    <row r="21" spans="1:27" ht="39.15" x14ac:dyDescent="0.3">
      <c r="B21" s="60">
        <v>15</v>
      </c>
      <c r="C21" s="26" t="s">
        <v>405</v>
      </c>
      <c r="D21" s="37" t="s">
        <v>406</v>
      </c>
      <c r="E21" s="37" t="s">
        <v>407</v>
      </c>
      <c r="F21" s="37">
        <v>2</v>
      </c>
      <c r="H21" s="88">
        <v>108.12431249962653</v>
      </c>
      <c r="I21" s="88">
        <v>68.317132188796421</v>
      </c>
      <c r="J21" s="88">
        <v>89.133947845688837</v>
      </c>
      <c r="K21" s="88">
        <v>136.37444335406809</v>
      </c>
      <c r="L21" s="88">
        <v>19.06946370618326</v>
      </c>
      <c r="M21" s="88">
        <v>36.073682234507729</v>
      </c>
      <c r="N21" s="88">
        <v>160.81674437191671</v>
      </c>
      <c r="O21" s="88">
        <v>352.6684490953042</v>
      </c>
      <c r="P21" s="88">
        <v>38.556461556848809</v>
      </c>
      <c r="Q21" s="88">
        <v>363.58675106226843</v>
      </c>
      <c r="R21" s="88">
        <v>38.946592651349896</v>
      </c>
      <c r="S21" s="88">
        <v>351.16524226999201</v>
      </c>
      <c r="T21" s="33"/>
      <c r="U21" s="33"/>
      <c r="V21" s="33"/>
      <c r="W21" s="33"/>
      <c r="X21" s="33"/>
      <c r="Y21" s="33"/>
      <c r="Z21" s="33"/>
      <c r="AA21" s="33"/>
    </row>
    <row r="22" spans="1:27" ht="39.15" x14ac:dyDescent="0.3">
      <c r="B22" s="60">
        <v>16</v>
      </c>
      <c r="C22" s="26" t="s">
        <v>408</v>
      </c>
      <c r="D22" s="37" t="s">
        <v>409</v>
      </c>
      <c r="E22" s="37" t="s">
        <v>407</v>
      </c>
      <c r="F22" s="37">
        <v>2</v>
      </c>
      <c r="H22" s="88">
        <v>113.19862798405089</v>
      </c>
      <c r="I22" s="88">
        <v>72.493981765258781</v>
      </c>
      <c r="J22" s="88">
        <v>93.217834229494272</v>
      </c>
      <c r="K22" s="88">
        <v>141.31095105884629</v>
      </c>
      <c r="L22" s="88">
        <v>22.870188556439174</v>
      </c>
      <c r="M22" s="88">
        <v>39.898962533640486</v>
      </c>
      <c r="N22" s="88">
        <v>217.20535212603784</v>
      </c>
      <c r="O22" s="88">
        <v>411.81578167005108</v>
      </c>
      <c r="P22" s="88">
        <v>71.030428247262179</v>
      </c>
      <c r="Q22" s="88">
        <v>424.32791333367589</v>
      </c>
      <c r="R22" s="88">
        <v>71.405089991147534</v>
      </c>
      <c r="S22" s="88">
        <v>410.60814212833861</v>
      </c>
      <c r="T22" s="33"/>
      <c r="U22" s="33"/>
      <c r="V22" s="33"/>
      <c r="W22" s="33"/>
      <c r="X22" s="33"/>
      <c r="Y22" s="33"/>
      <c r="Z22" s="33"/>
      <c r="AA22" s="33"/>
    </row>
    <row r="23" spans="1:27" ht="39.15" x14ac:dyDescent="0.3">
      <c r="B23" s="60">
        <v>17</v>
      </c>
      <c r="C23" s="26" t="s">
        <v>410</v>
      </c>
      <c r="D23" s="37" t="s">
        <v>411</v>
      </c>
      <c r="E23" s="37" t="s">
        <v>412</v>
      </c>
      <c r="F23" s="37" t="s">
        <v>38</v>
      </c>
      <c r="H23" s="90">
        <v>4</v>
      </c>
      <c r="I23" s="90">
        <v>4</v>
      </c>
      <c r="J23" s="90">
        <v>4</v>
      </c>
      <c r="K23" s="90">
        <v>4</v>
      </c>
      <c r="L23" s="90">
        <v>4</v>
      </c>
      <c r="M23" s="90">
        <v>4</v>
      </c>
      <c r="N23" s="90">
        <v>5</v>
      </c>
      <c r="O23" s="90">
        <v>3</v>
      </c>
      <c r="P23" s="90">
        <v>5</v>
      </c>
      <c r="Q23" s="90">
        <v>3</v>
      </c>
      <c r="R23" s="90">
        <v>5</v>
      </c>
      <c r="S23" s="90">
        <v>3</v>
      </c>
      <c r="T23" s="33"/>
      <c r="U23" s="33"/>
      <c r="V23" s="33"/>
      <c r="W23" s="33"/>
      <c r="X23" s="33"/>
      <c r="Y23" s="33"/>
      <c r="Z23" s="33"/>
      <c r="AA23" s="33"/>
    </row>
    <row r="24" spans="1:27" ht="39.15" x14ac:dyDescent="0.3">
      <c r="A24" s="5"/>
      <c r="B24" s="60">
        <v>18</v>
      </c>
      <c r="C24" s="26" t="s">
        <v>413</v>
      </c>
      <c r="D24" s="37" t="s">
        <v>414</v>
      </c>
      <c r="E24" s="37" t="s">
        <v>412</v>
      </c>
      <c r="F24" s="37" t="s">
        <v>38</v>
      </c>
      <c r="G24" s="5"/>
      <c r="H24" s="94">
        <v>5</v>
      </c>
      <c r="I24" s="94">
        <v>5</v>
      </c>
      <c r="J24" s="94">
        <v>5</v>
      </c>
      <c r="K24" s="94">
        <v>5</v>
      </c>
      <c r="L24" s="94">
        <v>5</v>
      </c>
      <c r="M24" s="94">
        <v>5</v>
      </c>
      <c r="N24" s="94">
        <v>5</v>
      </c>
      <c r="O24" s="94">
        <v>3</v>
      </c>
      <c r="P24" s="94">
        <v>5</v>
      </c>
      <c r="Q24" s="94">
        <v>3</v>
      </c>
      <c r="R24" s="94">
        <v>5</v>
      </c>
      <c r="S24" s="94">
        <v>3</v>
      </c>
      <c r="T24" s="20"/>
      <c r="U24" s="20"/>
      <c r="V24" s="20"/>
      <c r="W24" s="20"/>
      <c r="X24" s="20"/>
      <c r="Y24" s="20"/>
      <c r="Z24" s="20"/>
      <c r="AA24" s="20"/>
    </row>
    <row r="25" spans="1:27" x14ac:dyDescent="0.3"/>
    <row r="26" spans="1:27" x14ac:dyDescent="0.3"/>
    <row r="27" spans="1:27" x14ac:dyDescent="0.3"/>
    <row r="28" spans="1:27" x14ac:dyDescent="0.3">
      <c r="B28" s="48" t="s">
        <v>74</v>
      </c>
    </row>
    <row r="29" spans="1:27" x14ac:dyDescent="0.3"/>
    <row r="30" spans="1:27" x14ac:dyDescent="0.3">
      <c r="B30" s="49"/>
      <c r="C30" t="s">
        <v>75</v>
      </c>
    </row>
    <row r="31" spans="1:27" x14ac:dyDescent="0.3"/>
    <row r="32" spans="1:27" x14ac:dyDescent="0.3">
      <c r="B32" s="50"/>
      <c r="C32" t="s">
        <v>76</v>
      </c>
    </row>
    <row r="33" spans="2:9" x14ac:dyDescent="0.3"/>
    <row r="34" spans="2:9" x14ac:dyDescent="0.3"/>
    <row r="35" spans="2:9" x14ac:dyDescent="0.3"/>
    <row r="36" spans="2:9" ht="14.5" x14ac:dyDescent="0.35">
      <c r="B36" s="121" t="s">
        <v>415</v>
      </c>
      <c r="C36" s="122"/>
      <c r="D36" s="122"/>
      <c r="E36" s="122"/>
      <c r="F36" s="122"/>
      <c r="G36" s="122"/>
      <c r="H36" s="122"/>
      <c r="I36" s="123"/>
    </row>
    <row r="37" spans="2:9" x14ac:dyDescent="0.3"/>
    <row r="38" spans="2:9" s="6" customFormat="1" ht="13.55" x14ac:dyDescent="0.3">
      <c r="B38" s="52" t="s">
        <v>31</v>
      </c>
      <c r="C38" s="124" t="s">
        <v>79</v>
      </c>
      <c r="D38" s="124"/>
      <c r="E38" s="124"/>
      <c r="F38" s="124"/>
      <c r="G38" s="124"/>
      <c r="H38" s="124"/>
      <c r="I38" s="124"/>
    </row>
    <row r="39" spans="2:9" s="6" customFormat="1" ht="42.05" customHeight="1" x14ac:dyDescent="0.3">
      <c r="B39" s="53">
        <v>1</v>
      </c>
      <c r="C39" s="117" t="s">
        <v>416</v>
      </c>
      <c r="D39" s="104"/>
      <c r="E39" s="104"/>
      <c r="F39" s="104"/>
      <c r="G39" s="104"/>
      <c r="H39" s="104"/>
      <c r="I39" s="104"/>
    </row>
    <row r="40" spans="2:9" s="6" customFormat="1" ht="25.5" customHeight="1" x14ac:dyDescent="0.3">
      <c r="B40" s="53">
        <v>2</v>
      </c>
      <c r="C40" s="117" t="s">
        <v>417</v>
      </c>
      <c r="D40" s="104"/>
      <c r="E40" s="104"/>
      <c r="F40" s="104"/>
      <c r="G40" s="104"/>
      <c r="H40" s="104"/>
      <c r="I40" s="104"/>
    </row>
    <row r="41" spans="2:9" s="6" customFormat="1" ht="27.1" customHeight="1" x14ac:dyDescent="0.3">
      <c r="B41" s="53">
        <v>3</v>
      </c>
      <c r="C41" s="117" t="s">
        <v>418</v>
      </c>
      <c r="D41" s="104"/>
      <c r="E41" s="104"/>
      <c r="F41" s="104"/>
      <c r="G41" s="104"/>
      <c r="H41" s="104"/>
      <c r="I41" s="104"/>
    </row>
    <row r="42" spans="2:9" s="6" customFormat="1" ht="40.5" customHeight="1" x14ac:dyDescent="0.3">
      <c r="B42" s="53">
        <v>4</v>
      </c>
      <c r="C42" s="117" t="s">
        <v>419</v>
      </c>
      <c r="D42" s="104"/>
      <c r="E42" s="104"/>
      <c r="F42" s="104"/>
      <c r="G42" s="104"/>
      <c r="H42" s="104"/>
      <c r="I42" s="104"/>
    </row>
    <row r="43" spans="2:9" s="6" customFormat="1" ht="40.5" customHeight="1" x14ac:dyDescent="0.3">
      <c r="B43" s="53">
        <v>5</v>
      </c>
      <c r="C43" s="117" t="s">
        <v>420</v>
      </c>
      <c r="D43" s="104"/>
      <c r="E43" s="104"/>
      <c r="F43" s="104"/>
      <c r="G43" s="104"/>
      <c r="H43" s="104"/>
      <c r="I43" s="104"/>
    </row>
    <row r="44" spans="2:9" s="6" customFormat="1" ht="50.65" customHeight="1" x14ac:dyDescent="0.3">
      <c r="B44" s="53">
        <v>6</v>
      </c>
      <c r="C44" s="117" t="s">
        <v>421</v>
      </c>
      <c r="D44" s="104"/>
      <c r="E44" s="104"/>
      <c r="F44" s="104"/>
      <c r="G44" s="104"/>
      <c r="H44" s="104"/>
      <c r="I44" s="104"/>
    </row>
    <row r="45" spans="2:9" s="6" customFormat="1" ht="27.45" customHeight="1" x14ac:dyDescent="0.3">
      <c r="B45" s="53">
        <v>7</v>
      </c>
      <c r="C45" s="117" t="s">
        <v>422</v>
      </c>
      <c r="D45" s="104"/>
      <c r="E45" s="104"/>
      <c r="F45" s="104"/>
      <c r="G45" s="104"/>
      <c r="H45" s="104"/>
      <c r="I45" s="104"/>
    </row>
    <row r="46" spans="2:9" s="6" customFormat="1" ht="37.25" customHeight="1" x14ac:dyDescent="0.3">
      <c r="B46" s="53">
        <v>8</v>
      </c>
      <c r="C46" s="117" t="s">
        <v>423</v>
      </c>
      <c r="D46" s="104"/>
      <c r="E46" s="104"/>
      <c r="F46" s="104"/>
      <c r="G46" s="104"/>
      <c r="H46" s="104"/>
      <c r="I46" s="104"/>
    </row>
    <row r="47" spans="2:9" s="6" customFormat="1" ht="31.55" customHeight="1" x14ac:dyDescent="0.3">
      <c r="B47" s="53">
        <v>9</v>
      </c>
      <c r="C47" s="117" t="s">
        <v>424</v>
      </c>
      <c r="D47" s="104"/>
      <c r="E47" s="104"/>
      <c r="F47" s="104"/>
      <c r="G47" s="104"/>
      <c r="H47" s="104"/>
      <c r="I47" s="104"/>
    </row>
    <row r="48" spans="2:9" s="6" customFormat="1" ht="28.9" customHeight="1" x14ac:dyDescent="0.3">
      <c r="B48" s="53">
        <v>10</v>
      </c>
      <c r="C48" s="117" t="s">
        <v>425</v>
      </c>
      <c r="D48" s="104"/>
      <c r="E48" s="104"/>
      <c r="F48" s="104"/>
      <c r="G48" s="104"/>
      <c r="H48" s="104"/>
      <c r="I48" s="104"/>
    </row>
    <row r="49" spans="2:9" s="6" customFormat="1" ht="33" customHeight="1" x14ac:dyDescent="0.3">
      <c r="B49" s="53">
        <v>11</v>
      </c>
      <c r="C49" s="117" t="s">
        <v>426</v>
      </c>
      <c r="D49" s="104"/>
      <c r="E49" s="104"/>
      <c r="F49" s="104"/>
      <c r="G49" s="104"/>
      <c r="H49" s="104"/>
      <c r="I49" s="104"/>
    </row>
    <row r="50" spans="2:9" s="6" customFormat="1" ht="59.7" customHeight="1" x14ac:dyDescent="0.3">
      <c r="B50" s="53">
        <v>12</v>
      </c>
      <c r="C50" s="117" t="s">
        <v>427</v>
      </c>
      <c r="D50" s="104"/>
      <c r="E50" s="104"/>
      <c r="F50" s="104"/>
      <c r="G50" s="104"/>
      <c r="H50" s="104"/>
      <c r="I50" s="104"/>
    </row>
    <row r="51" spans="2:9" s="6" customFormat="1" ht="25.5" customHeight="1" x14ac:dyDescent="0.3">
      <c r="B51" s="53">
        <v>13</v>
      </c>
      <c r="C51" s="117" t="s">
        <v>428</v>
      </c>
      <c r="D51" s="104"/>
      <c r="E51" s="104"/>
      <c r="F51" s="104"/>
      <c r="G51" s="104"/>
      <c r="H51" s="104"/>
      <c r="I51" s="104"/>
    </row>
    <row r="52" spans="2:9" s="6" customFormat="1" ht="25.85" customHeight="1" x14ac:dyDescent="0.3">
      <c r="B52" s="53">
        <v>14</v>
      </c>
      <c r="C52" s="117" t="s">
        <v>429</v>
      </c>
      <c r="D52" s="104"/>
      <c r="E52" s="104"/>
      <c r="F52" s="104"/>
      <c r="G52" s="104"/>
      <c r="H52" s="104"/>
      <c r="I52" s="104"/>
    </row>
    <row r="53" spans="2:9" s="6" customFormat="1" ht="22.95" customHeight="1" x14ac:dyDescent="0.3">
      <c r="B53" s="53">
        <v>15</v>
      </c>
      <c r="C53" s="117" t="s">
        <v>430</v>
      </c>
      <c r="D53" s="104"/>
      <c r="E53" s="104"/>
      <c r="F53" s="104"/>
      <c r="G53" s="104"/>
      <c r="H53" s="104"/>
      <c r="I53" s="104"/>
    </row>
    <row r="54" spans="2:9" s="6" customFormat="1" ht="28.9" customHeight="1" x14ac:dyDescent="0.3">
      <c r="B54" s="53">
        <v>16</v>
      </c>
      <c r="C54" s="117" t="s">
        <v>431</v>
      </c>
      <c r="D54" s="104"/>
      <c r="E54" s="104"/>
      <c r="F54" s="104"/>
      <c r="G54" s="104"/>
      <c r="H54" s="104"/>
      <c r="I54" s="104"/>
    </row>
    <row r="55" spans="2:9" s="6" customFormat="1" ht="41.7" customHeight="1" x14ac:dyDescent="0.3">
      <c r="B55" s="53">
        <v>17</v>
      </c>
      <c r="C55" s="117" t="s">
        <v>432</v>
      </c>
      <c r="D55" s="104"/>
      <c r="E55" s="104"/>
      <c r="F55" s="104"/>
      <c r="G55" s="104"/>
      <c r="H55" s="104"/>
      <c r="I55" s="104"/>
    </row>
    <row r="56" spans="2:9" s="6" customFormat="1" ht="58.5" customHeight="1" x14ac:dyDescent="0.3">
      <c r="B56" s="53">
        <v>18</v>
      </c>
      <c r="C56" s="117" t="s">
        <v>433</v>
      </c>
      <c r="D56" s="104"/>
      <c r="E56" s="104"/>
      <c r="F56" s="104"/>
      <c r="G56" s="104"/>
      <c r="H56" s="104"/>
      <c r="I56" s="104"/>
    </row>
    <row r="57" spans="2:9" x14ac:dyDescent="0.3"/>
    <row r="58" spans="2:9" x14ac:dyDescent="0.3"/>
    <row r="59" spans="2:9" x14ac:dyDescent="0.3"/>
    <row r="60" spans="2:9" x14ac:dyDescent="0.3"/>
    <row r="61" spans="2:9" x14ac:dyDescent="0.3"/>
    <row r="62" spans="2:9" x14ac:dyDescent="0.3"/>
    <row r="63" spans="2:9" x14ac:dyDescent="0.3"/>
    <row r="64" spans="2:9" x14ac:dyDescent="0.3"/>
    <row r="65" x14ac:dyDescent="0.3"/>
    <row r="66" x14ac:dyDescent="0.3"/>
    <row r="67" x14ac:dyDescent="0.3"/>
    <row r="68" x14ac:dyDescent="0.3"/>
    <row r="69" x14ac:dyDescent="0.3"/>
    <row r="70" x14ac:dyDescent="0.3"/>
    <row r="71" x14ac:dyDescent="0.3"/>
    <row r="72" x14ac:dyDescent="0.3"/>
    <row r="73" x14ac:dyDescent="0.3"/>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E27" sqref="E27"/>
    </sheetView>
  </sheetViews>
  <sheetFormatPr defaultColWidth="0" defaultRowHeight="14.05" x14ac:dyDescent="0.3"/>
  <cols>
    <col min="1" max="1" width="1.765625" customWidth="1"/>
    <col min="2" max="2" width="16.23046875" customWidth="1"/>
    <col min="3" max="3" width="22.4609375" customWidth="1"/>
    <col min="4" max="4" width="31.61328125" customWidth="1"/>
    <col min="5" max="5" width="62.4609375" customWidth="1"/>
    <col min="6" max="6" width="31" customWidth="1"/>
    <col min="7" max="8" width="8.765625" customWidth="1"/>
    <col min="9" max="16384" width="8.765625" hidden="1"/>
  </cols>
  <sheetData>
    <row r="1" spans="2:6" ht="18.850000000000001" x14ac:dyDescent="0.3">
      <c r="B1" s="103" t="s">
        <v>20</v>
      </c>
      <c r="C1" s="103"/>
      <c r="D1" s="2" t="str">
        <f>'Cover sheet'!C1</f>
        <v>Anglian Water</v>
      </c>
    </row>
    <row r="2" spans="2:6" ht="12" customHeight="1" thickBot="1" x14ac:dyDescent="0.35"/>
    <row r="3" spans="2:6" ht="30" customHeight="1" thickBot="1" x14ac:dyDescent="0.35">
      <c r="B3" s="16" t="s">
        <v>21</v>
      </c>
      <c r="C3" s="17" t="s">
        <v>22</v>
      </c>
      <c r="D3" s="18" t="s">
        <v>23</v>
      </c>
      <c r="E3" s="17" t="s">
        <v>24</v>
      </c>
      <c r="F3" s="17" t="s">
        <v>25</v>
      </c>
    </row>
    <row r="4" spans="2:6" ht="14.5" customHeight="1" x14ac:dyDescent="0.3">
      <c r="B4" s="102">
        <v>43858</v>
      </c>
      <c r="C4" s="19" t="s">
        <v>26</v>
      </c>
      <c r="D4" s="19" t="s">
        <v>27</v>
      </c>
      <c r="E4" s="20"/>
      <c r="F4" s="20"/>
    </row>
    <row r="5" spans="2:6" x14ac:dyDescent="0.3">
      <c r="B5" s="102">
        <v>43929</v>
      </c>
      <c r="C5" s="19" t="s">
        <v>26</v>
      </c>
      <c r="D5" s="19" t="s">
        <v>28</v>
      </c>
      <c r="E5" s="20"/>
      <c r="F5" s="20"/>
    </row>
    <row r="6" spans="2:6" x14ac:dyDescent="0.3">
      <c r="B6" s="102">
        <v>44893</v>
      </c>
      <c r="C6" s="19"/>
      <c r="D6" s="19" t="s">
        <v>29</v>
      </c>
      <c r="E6" s="20"/>
      <c r="F6" s="20"/>
    </row>
    <row r="7" spans="2:6" x14ac:dyDescent="0.3">
      <c r="B7" s="19"/>
      <c r="C7" s="19"/>
      <c r="D7" s="19"/>
      <c r="E7" s="20"/>
      <c r="F7" s="20"/>
    </row>
    <row r="8" spans="2:6" x14ac:dyDescent="0.3">
      <c r="B8" s="19"/>
      <c r="C8" s="19"/>
      <c r="D8" s="19"/>
      <c r="E8" s="20"/>
      <c r="F8" s="20"/>
    </row>
    <row r="9" spans="2:6" x14ac:dyDescent="0.3">
      <c r="B9" s="19"/>
      <c r="C9" s="19"/>
      <c r="D9" s="19"/>
      <c r="E9" s="20"/>
      <c r="F9" s="20"/>
    </row>
    <row r="10" spans="2:6" x14ac:dyDescent="0.3">
      <c r="B10" s="19"/>
      <c r="C10" s="19"/>
      <c r="D10" s="19"/>
      <c r="E10" s="20"/>
      <c r="F10" s="20"/>
    </row>
    <row r="11" spans="2:6" x14ac:dyDescent="0.3">
      <c r="B11" s="20"/>
      <c r="C11" s="20"/>
      <c r="D11" s="20"/>
      <c r="E11" s="20"/>
      <c r="F11" s="20"/>
    </row>
    <row r="12" spans="2:6" x14ac:dyDescent="0.3">
      <c r="B12" s="20"/>
      <c r="C12" s="20"/>
      <c r="D12" s="20"/>
      <c r="E12" s="20"/>
      <c r="F12" s="20"/>
    </row>
    <row r="13" spans="2:6" x14ac:dyDescent="0.3">
      <c r="B13" s="20"/>
      <c r="C13" s="20"/>
      <c r="D13" s="20"/>
      <c r="E13" s="20"/>
      <c r="F13" s="20"/>
    </row>
    <row r="14" spans="2:6" x14ac:dyDescent="0.3">
      <c r="B14" s="20"/>
      <c r="C14" s="20"/>
      <c r="D14" s="20"/>
      <c r="E14" s="20"/>
      <c r="F14" s="20"/>
    </row>
    <row r="15" spans="2:6" x14ac:dyDescent="0.3">
      <c r="B15" s="20"/>
      <c r="C15" s="20"/>
      <c r="D15" s="20"/>
      <c r="E15" s="20"/>
      <c r="F15" s="20"/>
    </row>
    <row r="16" spans="2:6" x14ac:dyDescent="0.3">
      <c r="B16" s="20"/>
      <c r="C16" s="20"/>
      <c r="D16" s="20"/>
      <c r="E16" s="20"/>
      <c r="F16" s="20"/>
    </row>
    <row r="17" spans="2:6" x14ac:dyDescent="0.3">
      <c r="B17" s="20"/>
      <c r="C17" s="20"/>
      <c r="D17" s="20"/>
      <c r="E17" s="20"/>
      <c r="F17" s="20"/>
    </row>
    <row r="18" spans="2:6" x14ac:dyDescent="0.3">
      <c r="B18" s="20"/>
      <c r="C18" s="20"/>
      <c r="D18" s="20"/>
      <c r="E18" s="20"/>
      <c r="F18" s="20"/>
    </row>
    <row r="19" spans="2:6" x14ac:dyDescent="0.3">
      <c r="B19" s="20"/>
      <c r="C19" s="20"/>
      <c r="D19" s="20"/>
      <c r="E19" s="20"/>
      <c r="F19" s="20"/>
    </row>
    <row r="20" spans="2:6" x14ac:dyDescent="0.3">
      <c r="B20" s="20"/>
      <c r="C20" s="20"/>
      <c r="D20" s="20"/>
      <c r="E20" s="20"/>
      <c r="F20" s="20"/>
    </row>
    <row r="21" spans="2:6" x14ac:dyDescent="0.3">
      <c r="B21" s="20"/>
      <c r="C21" s="20"/>
      <c r="D21" s="20"/>
      <c r="E21" s="20"/>
      <c r="F21" s="20"/>
    </row>
    <row r="22" spans="2:6" x14ac:dyDescent="0.3">
      <c r="B22" s="20"/>
      <c r="C22" s="20"/>
      <c r="D22" s="20"/>
      <c r="E22" s="20"/>
      <c r="F22" s="20"/>
    </row>
    <row r="23" spans="2:6" x14ac:dyDescent="0.3">
      <c r="B23" s="20"/>
      <c r="C23" s="20"/>
      <c r="D23" s="20"/>
      <c r="E23" s="20"/>
      <c r="F23" s="20"/>
    </row>
    <row r="24" spans="2:6" x14ac:dyDescent="0.3">
      <c r="B24" s="20"/>
      <c r="C24" s="20"/>
      <c r="D24" s="20"/>
      <c r="E24" s="20"/>
      <c r="F24" s="20"/>
    </row>
    <row r="25" spans="2:6" x14ac:dyDescent="0.3">
      <c r="B25" s="20"/>
      <c r="C25" s="20"/>
      <c r="D25" s="20"/>
      <c r="E25" s="20"/>
      <c r="F25" s="20"/>
    </row>
    <row r="26" spans="2:6" x14ac:dyDescent="0.3">
      <c r="B26" s="20"/>
      <c r="C26" s="20"/>
      <c r="D26" s="20"/>
      <c r="E26" s="20"/>
      <c r="F26" s="20"/>
    </row>
    <row r="27" spans="2:6" x14ac:dyDescent="0.3">
      <c r="B27" s="20"/>
      <c r="C27" s="20"/>
      <c r="D27" s="20"/>
      <c r="E27" s="20"/>
      <c r="F27" s="20"/>
    </row>
    <row r="28" spans="2:6" x14ac:dyDescent="0.3">
      <c r="B28" s="20"/>
      <c r="C28" s="20"/>
      <c r="D28" s="20"/>
      <c r="E28" s="20"/>
      <c r="F28" s="20"/>
    </row>
    <row r="29" spans="2:6" x14ac:dyDescent="0.3">
      <c r="B29" s="20"/>
      <c r="C29" s="20"/>
      <c r="D29" s="20"/>
      <c r="E29" s="20"/>
      <c r="F29" s="20"/>
    </row>
    <row r="30" spans="2:6" x14ac:dyDescent="0.3">
      <c r="B30" s="20"/>
      <c r="C30" s="20"/>
      <c r="D30" s="20"/>
      <c r="E30" s="20"/>
      <c r="F30" s="20"/>
    </row>
    <row r="31" spans="2:6" x14ac:dyDescent="0.3">
      <c r="B31" s="20"/>
      <c r="C31" s="20"/>
      <c r="D31" s="20"/>
      <c r="E31" s="20"/>
      <c r="F31" s="20"/>
    </row>
    <row r="32" spans="2:6" x14ac:dyDescent="0.3">
      <c r="B32" s="20"/>
      <c r="C32" s="20"/>
      <c r="D32" s="20"/>
      <c r="E32" s="20"/>
      <c r="F32" s="20"/>
    </row>
    <row r="33" spans="2:6" x14ac:dyDescent="0.3">
      <c r="B33" s="20"/>
      <c r="C33" s="20"/>
      <c r="D33" s="20"/>
      <c r="E33" s="20"/>
      <c r="F33" s="20"/>
    </row>
    <row r="34" spans="2:6" x14ac:dyDescent="0.3">
      <c r="B34" s="20"/>
      <c r="C34" s="20"/>
      <c r="D34" s="20"/>
      <c r="E34" s="20"/>
      <c r="F34" s="20"/>
    </row>
    <row r="35" spans="2:6" x14ac:dyDescent="0.3">
      <c r="B35" s="20"/>
      <c r="C35" s="20"/>
      <c r="D35" s="20"/>
      <c r="E35" s="20"/>
      <c r="F35" s="20"/>
    </row>
    <row r="36" spans="2:6" x14ac:dyDescent="0.3">
      <c r="B36" s="20"/>
      <c r="C36" s="20"/>
      <c r="D36" s="20"/>
      <c r="E36" s="20"/>
      <c r="F36" s="20"/>
    </row>
    <row r="37" spans="2:6" x14ac:dyDescent="0.3">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4.05" zeroHeight="1" x14ac:dyDescent="0.3"/>
  <cols>
    <col min="1" max="1" width="2.61328125" customWidth="1"/>
    <col min="2" max="2" width="4.15234375" customWidth="1"/>
    <col min="3" max="3" width="72.23046875" customWidth="1"/>
    <col min="4" max="4" width="16.61328125" customWidth="1"/>
    <col min="5" max="5" width="14.61328125" customWidth="1"/>
    <col min="6" max="6" width="5.61328125" customWidth="1"/>
    <col min="7" max="7" width="3.23046875" customWidth="1"/>
    <col min="8" max="8" width="65.23046875" style="29" customWidth="1"/>
    <col min="9" max="9" width="19.23046875" customWidth="1"/>
    <col min="10" max="11" width="8.765625" customWidth="1"/>
    <col min="12" max="12" width="0" hidden="1" customWidth="1"/>
    <col min="13" max="16384" width="8.765625" hidden="1"/>
  </cols>
  <sheetData>
    <row r="1" spans="2:9" ht="25.15" customHeight="1" x14ac:dyDescent="0.3">
      <c r="B1" s="1" t="s">
        <v>30</v>
      </c>
      <c r="C1" s="21"/>
      <c r="D1" s="22"/>
      <c r="E1" s="21"/>
      <c r="H1"/>
    </row>
    <row r="2" spans="2:9" s="23" customFormat="1" ht="14.5" thickBot="1" x14ac:dyDescent="0.35">
      <c r="H2" s="24"/>
    </row>
    <row r="3" spans="2:9" s="23" customFormat="1" ht="16.95" thickBot="1" x14ac:dyDescent="0.35">
      <c r="B3" s="108" t="s">
        <v>3</v>
      </c>
      <c r="C3" s="109"/>
      <c r="D3" s="110" t="str">
        <f>'Cover sheet'!C5</f>
        <v>Anglian Water</v>
      </c>
      <c r="E3" s="110"/>
      <c r="F3" s="110"/>
      <c r="G3" s="68"/>
      <c r="H3" s="24"/>
    </row>
    <row r="4" spans="2:9" s="23" customFormat="1" ht="19.25" customHeight="1" thickBot="1" x14ac:dyDescent="0.35">
      <c r="B4" s="108" t="s">
        <v>6</v>
      </c>
      <c r="C4" s="109"/>
      <c r="D4" s="110" t="str">
        <f>'Cover sheet'!C6</f>
        <v>North Norfolk Rural</v>
      </c>
      <c r="E4" s="110"/>
      <c r="F4" s="110"/>
      <c r="G4" s="68"/>
      <c r="H4" s="24"/>
    </row>
    <row r="5" spans="2:9" s="23" customFormat="1" ht="15.5" thickBot="1" x14ac:dyDescent="0.45">
      <c r="B5" s="25"/>
      <c r="C5" s="25"/>
      <c r="H5" s="24"/>
    </row>
    <row r="6" spans="2:9" ht="16.95" customHeight="1" thickBot="1" x14ac:dyDescent="0.35">
      <c r="B6" s="17" t="s">
        <v>31</v>
      </c>
      <c r="C6" s="18" t="s">
        <v>32</v>
      </c>
      <c r="D6" s="18" t="s">
        <v>33</v>
      </c>
      <c r="E6" s="69" t="s">
        <v>34</v>
      </c>
      <c r="F6" s="81" t="s">
        <v>35</v>
      </c>
      <c r="G6" s="74"/>
      <c r="H6" s="111" t="s">
        <v>36</v>
      </c>
      <c r="I6" s="112"/>
    </row>
    <row r="7" spans="2:9" ht="40.15" customHeight="1" x14ac:dyDescent="0.3">
      <c r="B7" s="27">
        <v>1</v>
      </c>
      <c r="C7" s="46" t="s">
        <v>37</v>
      </c>
      <c r="D7" s="46" t="s">
        <v>38</v>
      </c>
      <c r="E7" s="61" t="s">
        <v>39</v>
      </c>
      <c r="F7" s="27" t="s">
        <v>38</v>
      </c>
      <c r="G7" s="63"/>
      <c r="H7" s="28" t="s">
        <v>40</v>
      </c>
      <c r="I7" s="99" t="s">
        <v>15</v>
      </c>
    </row>
    <row r="8" spans="2:9" ht="40.15" customHeight="1" x14ac:dyDescent="0.3">
      <c r="B8" s="27">
        <v>2</v>
      </c>
      <c r="C8" s="46" t="s">
        <v>41</v>
      </c>
      <c r="D8" s="46" t="s">
        <v>38</v>
      </c>
      <c r="E8" s="61" t="s">
        <v>42</v>
      </c>
      <c r="F8" s="27">
        <v>0</v>
      </c>
      <c r="G8" s="63"/>
      <c r="H8" s="28">
        <v>12</v>
      </c>
    </row>
    <row r="9" spans="2:9" ht="40.15" customHeight="1" x14ac:dyDescent="0.3">
      <c r="B9" s="27">
        <v>3</v>
      </c>
      <c r="C9" s="46" t="s">
        <v>43</v>
      </c>
      <c r="D9" s="46" t="s">
        <v>38</v>
      </c>
      <c r="E9" s="61" t="s">
        <v>44</v>
      </c>
      <c r="F9" s="27">
        <v>0</v>
      </c>
      <c r="G9" s="63"/>
      <c r="H9" s="100">
        <v>1</v>
      </c>
    </row>
    <row r="10" spans="2:9" ht="40.15" customHeight="1" x14ac:dyDescent="0.3">
      <c r="B10" s="27">
        <v>4</v>
      </c>
      <c r="C10" s="46" t="s">
        <v>45</v>
      </c>
      <c r="D10" s="46" t="s">
        <v>38</v>
      </c>
      <c r="E10" s="61" t="s">
        <v>44</v>
      </c>
      <c r="F10" s="27">
        <v>0</v>
      </c>
      <c r="G10" s="63"/>
      <c r="H10" s="100">
        <v>0</v>
      </c>
    </row>
    <row r="11" spans="2:9" ht="40.15" customHeight="1" x14ac:dyDescent="0.3">
      <c r="B11" s="27">
        <v>5</v>
      </c>
      <c r="C11" s="46" t="s">
        <v>46</v>
      </c>
      <c r="D11" s="46" t="s">
        <v>38</v>
      </c>
      <c r="E11" s="61" t="s">
        <v>44</v>
      </c>
      <c r="F11" s="27">
        <v>0</v>
      </c>
      <c r="G11" s="63"/>
      <c r="H11" s="100">
        <v>0</v>
      </c>
    </row>
    <row r="12" spans="2:9" ht="40.15" customHeight="1" x14ac:dyDescent="0.3">
      <c r="B12" s="27">
        <v>6</v>
      </c>
      <c r="C12" s="46" t="s">
        <v>47</v>
      </c>
      <c r="D12" s="46" t="s">
        <v>38</v>
      </c>
      <c r="E12" s="61" t="s">
        <v>44</v>
      </c>
      <c r="F12" s="27">
        <v>0</v>
      </c>
      <c r="G12" s="63"/>
      <c r="H12" s="100">
        <v>0</v>
      </c>
    </row>
    <row r="13" spans="2:9" ht="40.15" customHeight="1" x14ac:dyDescent="0.3">
      <c r="B13" s="27">
        <v>7</v>
      </c>
      <c r="C13" s="46" t="s">
        <v>48</v>
      </c>
      <c r="D13" s="46" t="s">
        <v>38</v>
      </c>
      <c r="E13" s="61" t="s">
        <v>44</v>
      </c>
      <c r="F13" s="27" t="s">
        <v>38</v>
      </c>
      <c r="G13" s="63"/>
      <c r="H13" s="28" t="s">
        <v>49</v>
      </c>
    </row>
    <row r="14" spans="2:9" ht="40.15" customHeight="1" x14ac:dyDescent="0.3">
      <c r="B14" s="27">
        <v>8</v>
      </c>
      <c r="C14" s="46" t="s">
        <v>50</v>
      </c>
      <c r="D14" s="46" t="s">
        <v>38</v>
      </c>
      <c r="E14" s="61" t="s">
        <v>51</v>
      </c>
      <c r="F14" s="27">
        <v>0</v>
      </c>
      <c r="G14" s="63"/>
      <c r="H14" s="28" t="s">
        <v>52</v>
      </c>
    </row>
    <row r="15" spans="2:9" ht="40.15" customHeight="1" x14ac:dyDescent="0.3">
      <c r="B15" s="27">
        <v>9</v>
      </c>
      <c r="C15" s="46" t="s">
        <v>53</v>
      </c>
      <c r="D15" s="47" t="s">
        <v>38</v>
      </c>
      <c r="E15" s="61" t="s">
        <v>51</v>
      </c>
      <c r="F15" s="27">
        <v>0</v>
      </c>
      <c r="G15" s="63"/>
      <c r="H15" s="28" t="s">
        <v>54</v>
      </c>
    </row>
    <row r="16" spans="2:9" ht="40.15" customHeight="1" x14ac:dyDescent="0.3">
      <c r="B16" s="27">
        <v>10</v>
      </c>
      <c r="C16" s="46" t="s">
        <v>55</v>
      </c>
      <c r="D16" s="47" t="s">
        <v>38</v>
      </c>
      <c r="E16" s="75" t="s">
        <v>51</v>
      </c>
      <c r="F16" s="27">
        <v>0</v>
      </c>
      <c r="G16" s="63"/>
      <c r="H16" s="28" t="s">
        <v>56</v>
      </c>
    </row>
    <row r="17" spans="2:8" ht="40.15" customHeight="1" x14ac:dyDescent="0.3">
      <c r="B17" s="27">
        <v>11</v>
      </c>
      <c r="C17" s="46" t="s">
        <v>57</v>
      </c>
      <c r="D17" s="47" t="s">
        <v>38</v>
      </c>
      <c r="E17" s="75" t="s">
        <v>58</v>
      </c>
      <c r="F17" s="27" t="s">
        <v>38</v>
      </c>
      <c r="G17" s="63"/>
      <c r="H17" s="101" t="s">
        <v>59</v>
      </c>
    </row>
    <row r="18" spans="2:8" ht="40.15" customHeight="1" x14ac:dyDescent="0.3">
      <c r="B18" s="27">
        <v>12</v>
      </c>
      <c r="C18" s="46" t="s">
        <v>60</v>
      </c>
      <c r="D18" s="47" t="s">
        <v>38</v>
      </c>
      <c r="E18" s="75" t="s">
        <v>61</v>
      </c>
      <c r="F18" s="27">
        <v>1</v>
      </c>
      <c r="G18" s="63"/>
      <c r="H18" s="28">
        <v>0</v>
      </c>
    </row>
    <row r="19" spans="2:8" ht="40.15" customHeight="1" x14ac:dyDescent="0.3">
      <c r="B19" s="27">
        <v>13</v>
      </c>
      <c r="C19" s="46" t="s">
        <v>62</v>
      </c>
      <c r="D19" s="46" t="s">
        <v>38</v>
      </c>
      <c r="E19" s="75" t="s">
        <v>63</v>
      </c>
      <c r="F19" s="27" t="s">
        <v>38</v>
      </c>
      <c r="G19" s="63"/>
      <c r="H19" s="28" t="s">
        <v>64</v>
      </c>
    </row>
    <row r="20" spans="2:8" ht="40.15" customHeight="1" x14ac:dyDescent="0.3">
      <c r="B20" s="27">
        <v>14</v>
      </c>
      <c r="C20" s="46" t="s">
        <v>65</v>
      </c>
      <c r="D20" s="47" t="s">
        <v>38</v>
      </c>
      <c r="E20" s="75" t="s">
        <v>66</v>
      </c>
      <c r="F20" s="27" t="s">
        <v>67</v>
      </c>
      <c r="G20" s="63"/>
      <c r="H20" s="28" t="s">
        <v>68</v>
      </c>
    </row>
    <row r="21" spans="2:8" ht="40.15" customHeight="1" x14ac:dyDescent="0.3">
      <c r="B21" s="27">
        <v>15</v>
      </c>
      <c r="C21" s="46" t="s">
        <v>69</v>
      </c>
      <c r="D21" s="46" t="s">
        <v>38</v>
      </c>
      <c r="E21" s="75" t="s">
        <v>58</v>
      </c>
      <c r="F21" s="27" t="s">
        <v>38</v>
      </c>
      <c r="G21" s="63"/>
      <c r="H21" s="28" t="s">
        <v>70</v>
      </c>
    </row>
    <row r="22" spans="2:8" ht="40.15" customHeight="1" x14ac:dyDescent="0.3">
      <c r="B22" s="27">
        <v>16</v>
      </c>
      <c r="C22" s="46" t="s">
        <v>71</v>
      </c>
      <c r="D22" s="46" t="s">
        <v>38</v>
      </c>
      <c r="E22" s="75" t="s">
        <v>58</v>
      </c>
      <c r="F22" s="27" t="s">
        <v>38</v>
      </c>
      <c r="G22" s="63"/>
      <c r="H22" s="28" t="s">
        <v>72</v>
      </c>
    </row>
    <row r="23" spans="2:8" x14ac:dyDescent="0.3">
      <c r="H23" s="28" t="s">
        <v>73</v>
      </c>
    </row>
    <row r="24" spans="2:8" ht="13.9" customHeight="1" x14ac:dyDescent="0.3"/>
    <row r="25" spans="2:8" x14ac:dyDescent="0.3">
      <c r="B25" s="48" t="s">
        <v>74</v>
      </c>
    </row>
    <row r="26" spans="2:8" x14ac:dyDescent="0.3"/>
    <row r="27" spans="2:8" x14ac:dyDescent="0.3">
      <c r="B27" s="49"/>
      <c r="C27" t="s">
        <v>75</v>
      </c>
    </row>
    <row r="28" spans="2:8" x14ac:dyDescent="0.3"/>
    <row r="29" spans="2:8" x14ac:dyDescent="0.3">
      <c r="B29" s="50"/>
      <c r="C29" t="s">
        <v>76</v>
      </c>
    </row>
    <row r="30" spans="2:8" x14ac:dyDescent="0.3"/>
    <row r="31" spans="2:8" x14ac:dyDescent="0.3"/>
    <row r="32" spans="2:8" x14ac:dyDescent="0.3"/>
    <row r="33" spans="1:11" ht="14.5" x14ac:dyDescent="0.35">
      <c r="B33" s="113" t="s">
        <v>77</v>
      </c>
      <c r="C33" s="114"/>
      <c r="D33" s="114"/>
      <c r="E33" s="114"/>
      <c r="F33" s="115"/>
      <c r="G33" s="70"/>
      <c r="H33" s="57"/>
      <c r="I33" s="57"/>
      <c r="J33" s="57"/>
      <c r="K33" s="58"/>
    </row>
    <row r="34" spans="1:11" s="6" customFormat="1" ht="13.9" customHeight="1" x14ac:dyDescent="0.3">
      <c r="H34" s="42"/>
    </row>
    <row r="35" spans="1:11" s="6" customFormat="1" ht="13.9" customHeight="1" x14ac:dyDescent="0.3">
      <c r="B35" s="54" t="s">
        <v>78</v>
      </c>
      <c r="C35" s="116" t="s">
        <v>79</v>
      </c>
      <c r="D35" s="116"/>
      <c r="E35" s="116"/>
      <c r="F35" s="116"/>
      <c r="G35" s="71"/>
    </row>
    <row r="36" spans="1:11" s="56" customFormat="1" ht="73.25" customHeight="1" x14ac:dyDescent="0.3">
      <c r="A36" s="6"/>
      <c r="B36" s="53">
        <v>1</v>
      </c>
      <c r="C36" s="105" t="s">
        <v>80</v>
      </c>
      <c r="D36" s="106"/>
      <c r="E36" s="106"/>
      <c r="F36" s="107"/>
      <c r="G36" s="72"/>
      <c r="H36" s="55"/>
      <c r="I36" s="55"/>
      <c r="J36" s="55"/>
    </row>
    <row r="37" spans="1:11" s="56" customFormat="1" ht="57.05" customHeight="1" x14ac:dyDescent="0.3">
      <c r="A37" s="6"/>
      <c r="B37" s="53">
        <v>2</v>
      </c>
      <c r="C37" s="117" t="s">
        <v>81</v>
      </c>
      <c r="D37" s="117"/>
      <c r="E37" s="117"/>
      <c r="F37" s="117"/>
      <c r="G37" s="72"/>
    </row>
    <row r="38" spans="1:11" s="56" customFormat="1" ht="40.15" customHeight="1" x14ac:dyDescent="0.3">
      <c r="A38" s="6"/>
      <c r="B38" s="53">
        <v>3</v>
      </c>
      <c r="C38" s="117" t="s">
        <v>82</v>
      </c>
      <c r="D38" s="117"/>
      <c r="E38" s="117"/>
      <c r="F38" s="117"/>
      <c r="G38" s="72"/>
    </row>
    <row r="39" spans="1:11" s="56" customFormat="1" ht="40.15" customHeight="1" x14ac:dyDescent="0.3">
      <c r="A39" s="6"/>
      <c r="B39" s="53">
        <v>4</v>
      </c>
      <c r="C39" s="117" t="s">
        <v>83</v>
      </c>
      <c r="D39" s="117"/>
      <c r="E39" s="117"/>
      <c r="F39" s="117"/>
      <c r="G39" s="72"/>
    </row>
    <row r="40" spans="1:11" s="56" customFormat="1" ht="40.15" customHeight="1" x14ac:dyDescent="0.3">
      <c r="A40" s="6"/>
      <c r="B40" s="53">
        <v>5</v>
      </c>
      <c r="C40" s="117" t="s">
        <v>84</v>
      </c>
      <c r="D40" s="117"/>
      <c r="E40" s="117"/>
      <c r="F40" s="117"/>
      <c r="G40" s="72"/>
    </row>
    <row r="41" spans="1:11" s="56" customFormat="1" ht="40.15" customHeight="1" x14ac:dyDescent="0.3">
      <c r="A41" s="6"/>
      <c r="B41" s="53">
        <v>6</v>
      </c>
      <c r="C41" s="117" t="s">
        <v>85</v>
      </c>
      <c r="D41" s="117"/>
      <c r="E41" s="117"/>
      <c r="F41" s="117"/>
      <c r="G41" s="72"/>
    </row>
    <row r="42" spans="1:11" s="56" customFormat="1" ht="60.05" customHeight="1" x14ac:dyDescent="0.3">
      <c r="A42" s="6"/>
      <c r="B42" s="53">
        <v>7</v>
      </c>
      <c r="C42" s="117" t="s">
        <v>86</v>
      </c>
      <c r="D42" s="117"/>
      <c r="E42" s="117"/>
      <c r="F42" s="117"/>
      <c r="G42" s="72"/>
    </row>
    <row r="43" spans="1:11" s="56" customFormat="1" ht="66" customHeight="1" x14ac:dyDescent="0.3">
      <c r="A43" s="6"/>
      <c r="B43" s="53">
        <v>8</v>
      </c>
      <c r="C43" s="117" t="s">
        <v>87</v>
      </c>
      <c r="D43" s="117"/>
      <c r="E43" s="117"/>
      <c r="F43" s="117"/>
      <c r="G43" s="72"/>
    </row>
    <row r="44" spans="1:11" s="56" customFormat="1" ht="49.55" customHeight="1" x14ac:dyDescent="0.3">
      <c r="A44" s="6"/>
      <c r="B44" s="53">
        <v>9</v>
      </c>
      <c r="C44" s="117" t="s">
        <v>88</v>
      </c>
      <c r="D44" s="117"/>
      <c r="E44" s="117"/>
      <c r="F44" s="117"/>
      <c r="G44" s="72"/>
    </row>
    <row r="45" spans="1:11" s="56" customFormat="1" ht="47.6" customHeight="1" x14ac:dyDescent="0.3">
      <c r="A45" s="6"/>
      <c r="B45" s="53">
        <v>10</v>
      </c>
      <c r="C45" s="104" t="s">
        <v>89</v>
      </c>
      <c r="D45" s="104"/>
      <c r="E45" s="104"/>
      <c r="F45" s="104"/>
      <c r="G45" s="73"/>
    </row>
    <row r="46" spans="1:11" s="56" customFormat="1" ht="77.7" customHeight="1" x14ac:dyDescent="0.3">
      <c r="A46" s="6"/>
      <c r="B46" s="53">
        <v>11</v>
      </c>
      <c r="C46" s="104" t="s">
        <v>90</v>
      </c>
      <c r="D46" s="104"/>
      <c r="E46" s="104"/>
      <c r="F46" s="104"/>
      <c r="G46" s="73"/>
    </row>
    <row r="47" spans="1:11" s="56" customFormat="1" ht="40.15" customHeight="1" x14ac:dyDescent="0.3">
      <c r="A47" s="6"/>
      <c r="B47" s="53">
        <v>12</v>
      </c>
      <c r="C47" s="104" t="s">
        <v>91</v>
      </c>
      <c r="D47" s="104"/>
      <c r="E47" s="104"/>
      <c r="F47" s="104"/>
      <c r="G47" s="73"/>
    </row>
    <row r="48" spans="1:11" s="56" customFormat="1" ht="40.15" customHeight="1" x14ac:dyDescent="0.3">
      <c r="A48" s="6"/>
      <c r="B48" s="53">
        <v>13</v>
      </c>
      <c r="C48" s="104" t="s">
        <v>92</v>
      </c>
      <c r="D48" s="104"/>
      <c r="E48" s="104"/>
      <c r="F48" s="104"/>
      <c r="G48" s="73"/>
    </row>
    <row r="49" spans="1:7" s="56" customFormat="1" ht="47.6" customHeight="1" x14ac:dyDescent="0.3">
      <c r="A49" s="6"/>
      <c r="B49" s="53">
        <v>14</v>
      </c>
      <c r="C49" s="104" t="s">
        <v>93</v>
      </c>
      <c r="D49" s="104"/>
      <c r="E49" s="104"/>
      <c r="F49" s="104"/>
      <c r="G49" s="73"/>
    </row>
    <row r="50" spans="1:7" s="56" customFormat="1" ht="91.25" customHeight="1" x14ac:dyDescent="0.3">
      <c r="A50" s="6"/>
      <c r="B50" s="53">
        <v>15</v>
      </c>
      <c r="C50" s="104" t="s">
        <v>94</v>
      </c>
      <c r="D50" s="104"/>
      <c r="E50" s="104"/>
      <c r="F50" s="104"/>
      <c r="G50" s="73"/>
    </row>
    <row r="51" spans="1:7" s="56" customFormat="1" ht="149.69999999999999" customHeight="1" x14ac:dyDescent="0.3">
      <c r="A51" s="6"/>
      <c r="B51" s="53">
        <v>16</v>
      </c>
      <c r="C51" s="104" t="s">
        <v>95</v>
      </c>
      <c r="D51" s="104"/>
      <c r="E51" s="104"/>
      <c r="F51" s="104"/>
      <c r="G51" s="73"/>
    </row>
    <row r="52" spans="1:7" x14ac:dyDescent="0.3"/>
    <row r="53" spans="1:7" x14ac:dyDescent="0.3">
      <c r="B53" s="113" t="s">
        <v>96</v>
      </c>
      <c r="C53" s="114"/>
      <c r="D53" s="114"/>
      <c r="E53" s="114"/>
      <c r="F53" s="115"/>
    </row>
    <row r="54" spans="1:7" ht="14.5" thickBot="1" x14ac:dyDescent="0.35"/>
    <row r="55" spans="1:7" ht="14.5" thickBot="1" x14ac:dyDescent="0.35">
      <c r="B55" s="76" t="s">
        <v>31</v>
      </c>
      <c r="C55" s="77" t="s">
        <v>97</v>
      </c>
      <c r="D55" s="77" t="s">
        <v>98</v>
      </c>
    </row>
    <row r="56" spans="1:7" ht="52.7" thickBot="1" x14ac:dyDescent="0.35">
      <c r="B56" s="78">
        <v>1</v>
      </c>
      <c r="C56" s="79" t="s">
        <v>99</v>
      </c>
      <c r="D56" s="79" t="s">
        <v>100</v>
      </c>
    </row>
    <row r="57" spans="1:7" ht="65.75" thickBot="1" x14ac:dyDescent="0.35">
      <c r="B57" s="78">
        <v>2</v>
      </c>
      <c r="C57" s="79" t="s">
        <v>101</v>
      </c>
      <c r="D57" s="79" t="s">
        <v>102</v>
      </c>
    </row>
    <row r="58" spans="1:7" ht="91.85" thickBot="1" x14ac:dyDescent="0.35">
      <c r="B58" s="78">
        <v>3</v>
      </c>
      <c r="C58" s="79" t="s">
        <v>103</v>
      </c>
      <c r="D58" s="79" t="s">
        <v>104</v>
      </c>
    </row>
    <row r="59" spans="1:7" ht="130.94999999999999" thickBot="1" x14ac:dyDescent="0.35">
      <c r="B59" s="78">
        <v>4</v>
      </c>
      <c r="C59" s="79" t="s">
        <v>105</v>
      </c>
      <c r="D59" s="79" t="s">
        <v>106</v>
      </c>
    </row>
    <row r="60" spans="1:7" ht="39.65" thickBot="1" x14ac:dyDescent="0.35">
      <c r="B60" s="78">
        <v>5</v>
      </c>
      <c r="C60" s="79" t="s">
        <v>107</v>
      </c>
      <c r="D60" s="79" t="s">
        <v>108</v>
      </c>
    </row>
    <row r="61" spans="1:7" x14ac:dyDescent="0.3"/>
    <row r="62" spans="1:7" ht="39.15" x14ac:dyDescent="0.3">
      <c r="C62" s="80" t="s">
        <v>109</v>
      </c>
    </row>
    <row r="63" spans="1:7" x14ac:dyDescent="0.3"/>
    <row r="64" spans="1:7" x14ac:dyDescent="0.3"/>
    <row r="65" x14ac:dyDescent="0.3"/>
    <row r="66" ht="31.2" customHeight="1" x14ac:dyDescent="0.3"/>
    <row r="67" ht="13.9" hidden="1" customHeight="1" x14ac:dyDescent="0.3"/>
    <row r="68" ht="13.9" hidden="1" customHeight="1" x14ac:dyDescent="0.3"/>
    <row r="69" ht="13.9" hidden="1" customHeight="1" x14ac:dyDescent="0.3"/>
    <row r="70" ht="13.9" hidden="1" customHeight="1" x14ac:dyDescent="0.3"/>
    <row r="71" ht="13.9" hidden="1" customHeight="1" x14ac:dyDescent="0.3"/>
    <row r="72" ht="13.9" hidden="1" customHeight="1" x14ac:dyDescent="0.3"/>
    <row r="73" ht="13.9" hidden="1" customHeight="1" x14ac:dyDescent="0.3"/>
    <row r="74" ht="31.2" hidden="1" customHeight="1" x14ac:dyDescent="0.3"/>
    <row r="75" ht="13.9" hidden="1" customHeight="1" x14ac:dyDescent="0.3"/>
    <row r="76" ht="13.9" hidden="1" customHeight="1" x14ac:dyDescent="0.3"/>
    <row r="78" ht="31.2" hidden="1" customHeight="1" x14ac:dyDescent="0.3"/>
    <row r="79" ht="78.400000000000006" hidden="1" customHeight="1" x14ac:dyDescent="0.3"/>
    <row r="82" ht="123.35" hidden="1" customHeight="1"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25E45312-9B63-49EC-94F5-AB44B53EB9AA}"/>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4.05" zeroHeight="1" x14ac:dyDescent="0.3"/>
  <cols>
    <col min="1" max="1" width="2" customWidth="1"/>
    <col min="2" max="2" width="4.15234375" customWidth="1"/>
    <col min="3" max="3" width="70.61328125" customWidth="1"/>
    <col min="4" max="4" width="16.61328125" customWidth="1"/>
    <col min="5" max="5" width="14.61328125" customWidth="1"/>
    <col min="6" max="6" width="5.61328125" customWidth="1"/>
    <col min="7" max="7" width="2.4609375" customWidth="1"/>
    <col min="8" max="109" width="8.765625" customWidth="1"/>
    <col min="110" max="16384" width="8.765625" hidden="1"/>
  </cols>
  <sheetData>
    <row r="1" spans="1:88" ht="22.25" x14ac:dyDescent="0.3">
      <c r="B1" s="1" t="s">
        <v>110</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5" thickBot="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95" thickBot="1" x14ac:dyDescent="0.35">
      <c r="A3" s="23"/>
      <c r="B3" s="108" t="s">
        <v>3</v>
      </c>
      <c r="C3" s="128"/>
      <c r="D3" s="125" t="str">
        <f>'Cover sheet'!C5</f>
        <v>Anglian Water</v>
      </c>
      <c r="E3" s="126"/>
      <c r="F3" s="12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95" thickBot="1" x14ac:dyDescent="0.35">
      <c r="A4" s="23"/>
      <c r="B4" s="108" t="s">
        <v>6</v>
      </c>
      <c r="C4" s="128"/>
      <c r="D4" s="125" t="str">
        <f>'Cover sheet'!C6</f>
        <v>North Norfolk Rural</v>
      </c>
      <c r="E4" s="126"/>
      <c r="F4" s="127"/>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5" thickBot="1" x14ac:dyDescent="0.45">
      <c r="A5" s="23"/>
      <c r="B5" s="23"/>
      <c r="C5" s="25"/>
      <c r="D5" s="25"/>
      <c r="E5" s="23"/>
      <c r="F5" s="23"/>
      <c r="G5" s="23"/>
      <c r="H5" s="129" t="s">
        <v>111</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112</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4.5" thickBot="1" x14ac:dyDescent="0.35">
      <c r="B6" s="17" t="s">
        <v>31</v>
      </c>
      <c r="C6" s="17" t="s">
        <v>113</v>
      </c>
      <c r="D6" s="18" t="s">
        <v>33</v>
      </c>
      <c r="E6" s="18" t="s">
        <v>34</v>
      </c>
      <c r="F6" s="81" t="s">
        <v>35</v>
      </c>
      <c r="H6" s="18" t="s">
        <v>114</v>
      </c>
      <c r="I6" s="18" t="s">
        <v>115</v>
      </c>
      <c r="J6" s="18" t="s">
        <v>64</v>
      </c>
      <c r="K6" s="18" t="s">
        <v>116</v>
      </c>
      <c r="L6" s="18" t="s">
        <v>117</v>
      </c>
      <c r="M6" s="18" t="s">
        <v>118</v>
      </c>
      <c r="N6" s="18" t="s">
        <v>119</v>
      </c>
      <c r="O6" s="18" t="s">
        <v>120</v>
      </c>
      <c r="P6" s="18" t="s">
        <v>121</v>
      </c>
      <c r="Q6" s="18" t="s">
        <v>122</v>
      </c>
      <c r="R6" s="18" t="s">
        <v>123</v>
      </c>
      <c r="S6" s="18" t="s">
        <v>124</v>
      </c>
      <c r="T6" s="18" t="s">
        <v>125</v>
      </c>
      <c r="U6" s="18" t="s">
        <v>126</v>
      </c>
      <c r="V6" s="18" t="s">
        <v>127</v>
      </c>
      <c r="W6" s="18" t="s">
        <v>128</v>
      </c>
      <c r="X6" s="18" t="s">
        <v>129</v>
      </c>
      <c r="Y6" s="18" t="s">
        <v>130</v>
      </c>
      <c r="Z6" s="18" t="s">
        <v>131</v>
      </c>
      <c r="AA6" s="18" t="s">
        <v>132</v>
      </c>
      <c r="AB6" s="18" t="s">
        <v>133</v>
      </c>
      <c r="AC6" s="18" t="s">
        <v>134</v>
      </c>
      <c r="AD6" s="18" t="s">
        <v>135</v>
      </c>
      <c r="AE6" s="18" t="s">
        <v>136</v>
      </c>
      <c r="AF6" s="18" t="s">
        <v>137</v>
      </c>
      <c r="AG6" s="18" t="s">
        <v>138</v>
      </c>
      <c r="AH6" s="18" t="s">
        <v>139</v>
      </c>
      <c r="AI6" s="18" t="s">
        <v>140</v>
      </c>
      <c r="AJ6" s="18" t="s">
        <v>141</v>
      </c>
      <c r="AK6" s="18" t="s">
        <v>142</v>
      </c>
      <c r="AL6" s="18" t="s">
        <v>143</v>
      </c>
      <c r="AM6" s="18" t="s">
        <v>144</v>
      </c>
      <c r="AN6" s="18" t="s">
        <v>145</v>
      </c>
      <c r="AO6" s="18" t="s">
        <v>146</v>
      </c>
      <c r="AP6" s="18" t="s">
        <v>147</v>
      </c>
      <c r="AQ6" s="18" t="s">
        <v>148</v>
      </c>
      <c r="AR6" s="18" t="s">
        <v>149</v>
      </c>
      <c r="AS6" s="18" t="s">
        <v>150</v>
      </c>
      <c r="AT6" s="18" t="s">
        <v>151</v>
      </c>
      <c r="AU6" s="18" t="s">
        <v>152</v>
      </c>
      <c r="AV6" s="18" t="s">
        <v>153</v>
      </c>
      <c r="AW6" s="18" t="s">
        <v>154</v>
      </c>
      <c r="AX6" s="18" t="s">
        <v>155</v>
      </c>
      <c r="AY6" s="18" t="s">
        <v>156</v>
      </c>
      <c r="AZ6" s="18" t="s">
        <v>157</v>
      </c>
      <c r="BA6" s="18" t="s">
        <v>158</v>
      </c>
      <c r="BB6" s="18" t="s">
        <v>159</v>
      </c>
      <c r="BC6" s="18" t="s">
        <v>160</v>
      </c>
      <c r="BD6" s="18" t="s">
        <v>161</v>
      </c>
      <c r="BE6" s="18" t="s">
        <v>162</v>
      </c>
      <c r="BF6" s="18" t="s">
        <v>163</v>
      </c>
      <c r="BG6" s="18" t="s">
        <v>164</v>
      </c>
      <c r="BH6" s="18" t="s">
        <v>165</v>
      </c>
      <c r="BI6" s="18" t="s">
        <v>166</v>
      </c>
      <c r="BJ6" s="18" t="s">
        <v>167</v>
      </c>
      <c r="BK6" s="18" t="s">
        <v>168</v>
      </c>
      <c r="BL6" s="18" t="s">
        <v>169</v>
      </c>
      <c r="BM6" s="18" t="s">
        <v>170</v>
      </c>
      <c r="BN6" s="18" t="s">
        <v>171</v>
      </c>
      <c r="BO6" s="18" t="s">
        <v>172</v>
      </c>
      <c r="BP6" s="18" t="s">
        <v>173</v>
      </c>
      <c r="BQ6" s="18" t="s">
        <v>174</v>
      </c>
      <c r="BR6" s="18" t="s">
        <v>175</v>
      </c>
      <c r="BS6" s="18" t="s">
        <v>176</v>
      </c>
      <c r="BT6" s="18" t="s">
        <v>177</v>
      </c>
      <c r="BU6" s="18" t="s">
        <v>178</v>
      </c>
      <c r="BV6" s="18" t="s">
        <v>179</v>
      </c>
      <c r="BW6" s="18" t="s">
        <v>180</v>
      </c>
      <c r="BX6" s="18" t="s">
        <v>181</v>
      </c>
      <c r="BY6" s="18" t="s">
        <v>182</v>
      </c>
      <c r="BZ6" s="18" t="s">
        <v>183</v>
      </c>
      <c r="CA6" s="18" t="s">
        <v>184</v>
      </c>
      <c r="CB6" s="18" t="s">
        <v>185</v>
      </c>
      <c r="CC6" s="18" t="s">
        <v>186</v>
      </c>
      <c r="CD6" s="18" t="s">
        <v>187</v>
      </c>
      <c r="CE6" s="18" t="s">
        <v>188</v>
      </c>
      <c r="CF6" s="18" t="s">
        <v>189</v>
      </c>
      <c r="CG6" s="18" t="s">
        <v>190</v>
      </c>
      <c r="CH6" s="18" t="s">
        <v>191</v>
      </c>
      <c r="CI6" s="18" t="s">
        <v>192</v>
      </c>
      <c r="CJ6" s="18" t="s">
        <v>193</v>
      </c>
    </row>
    <row r="7" spans="1:88" ht="40.15" customHeight="1" x14ac:dyDescent="0.3">
      <c r="B7" s="84">
        <v>1</v>
      </c>
      <c r="C7" s="82" t="s">
        <v>194</v>
      </c>
      <c r="D7" s="31" t="s">
        <v>195</v>
      </c>
      <c r="E7" s="31" t="s">
        <v>61</v>
      </c>
      <c r="F7" s="31">
        <v>2</v>
      </c>
      <c r="G7" s="32"/>
      <c r="H7" s="88">
        <v>27.59</v>
      </c>
      <c r="I7" s="88">
        <v>27.59</v>
      </c>
      <c r="J7" s="88">
        <v>27.59</v>
      </c>
      <c r="K7" s="88">
        <v>27.59</v>
      </c>
      <c r="L7" s="88">
        <v>27.59</v>
      </c>
      <c r="M7" s="88">
        <v>27.59</v>
      </c>
      <c r="N7" s="88">
        <v>27.59</v>
      </c>
      <c r="O7" s="88">
        <v>27.59</v>
      </c>
      <c r="P7" s="88">
        <v>27.59</v>
      </c>
      <c r="Q7" s="88">
        <v>27.59</v>
      </c>
      <c r="R7" s="88">
        <v>27.59</v>
      </c>
      <c r="S7" s="88">
        <v>27.59</v>
      </c>
      <c r="T7" s="88">
        <v>27.59</v>
      </c>
      <c r="U7" s="88">
        <v>27.59</v>
      </c>
      <c r="V7" s="88">
        <v>27.59</v>
      </c>
      <c r="W7" s="88">
        <v>27.59</v>
      </c>
      <c r="X7" s="88">
        <v>27.59</v>
      </c>
      <c r="Y7" s="88">
        <v>27.59</v>
      </c>
      <c r="Z7" s="88">
        <v>27.59</v>
      </c>
      <c r="AA7" s="88">
        <v>27.59</v>
      </c>
      <c r="AB7" s="88">
        <v>27.59</v>
      </c>
      <c r="AC7" s="88">
        <v>27.59</v>
      </c>
      <c r="AD7" s="88">
        <v>27.59</v>
      </c>
      <c r="AE7" s="88">
        <v>27.59</v>
      </c>
      <c r="AF7" s="89">
        <v>27.59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
      <c r="B8" s="85">
        <f>B7+1</f>
        <v>2</v>
      </c>
      <c r="C8" s="83" t="s">
        <v>196</v>
      </c>
      <c r="D8" s="36" t="s">
        <v>197</v>
      </c>
      <c r="E8" s="37" t="s">
        <v>61</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
      <c r="B9" s="85">
        <f t="shared" ref="B9:B12" si="0">B8+1</f>
        <v>3</v>
      </c>
      <c r="C9" s="83" t="s">
        <v>198</v>
      </c>
      <c r="D9" s="36" t="s">
        <v>199</v>
      </c>
      <c r="E9" s="37" t="s">
        <v>61</v>
      </c>
      <c r="F9" s="37">
        <v>2</v>
      </c>
      <c r="G9" s="32"/>
      <c r="H9" s="88">
        <v>0</v>
      </c>
      <c r="I9" s="88">
        <v>0</v>
      </c>
      <c r="J9" s="88">
        <v>-2</v>
      </c>
      <c r="K9" s="88">
        <v>-2</v>
      </c>
      <c r="L9" s="88">
        <v>-4</v>
      </c>
      <c r="M9" s="88">
        <v>-4</v>
      </c>
      <c r="N9" s="88">
        <v>-4</v>
      </c>
      <c r="O9" s="88">
        <v>-4</v>
      </c>
      <c r="P9" s="88">
        <v>-4</v>
      </c>
      <c r="Q9" s="88">
        <v>-4</v>
      </c>
      <c r="R9" s="88">
        <v>-4</v>
      </c>
      <c r="S9" s="88">
        <v>-4</v>
      </c>
      <c r="T9" s="88">
        <v>-4</v>
      </c>
      <c r="U9" s="88">
        <v>-4</v>
      </c>
      <c r="V9" s="88">
        <v>-4</v>
      </c>
      <c r="W9" s="88">
        <v>-4</v>
      </c>
      <c r="X9" s="88">
        <v>-4</v>
      </c>
      <c r="Y9" s="88">
        <v>-4</v>
      </c>
      <c r="Z9" s="88">
        <v>-4</v>
      </c>
      <c r="AA9" s="88">
        <v>-4</v>
      </c>
      <c r="AB9" s="88">
        <v>-4</v>
      </c>
      <c r="AC9" s="88">
        <v>-4</v>
      </c>
      <c r="AD9" s="88">
        <v>-4</v>
      </c>
      <c r="AE9" s="88">
        <v>-4</v>
      </c>
      <c r="AF9" s="89">
        <v>-4</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
      <c r="B10" s="85">
        <f t="shared" si="0"/>
        <v>4</v>
      </c>
      <c r="C10" s="83" t="s">
        <v>200</v>
      </c>
      <c r="D10" s="36" t="s">
        <v>201</v>
      </c>
      <c r="E10" s="37" t="s">
        <v>61</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
      <c r="B11" s="85">
        <f t="shared" si="0"/>
        <v>5</v>
      </c>
      <c r="C11" s="83" t="s">
        <v>202</v>
      </c>
      <c r="D11" s="36" t="s">
        <v>203</v>
      </c>
      <c r="E11" s="37" t="s">
        <v>61</v>
      </c>
      <c r="F11" s="37">
        <v>2</v>
      </c>
      <c r="G11" s="32"/>
      <c r="H11" s="88">
        <v>0.59</v>
      </c>
      <c r="I11" s="88">
        <v>0.59</v>
      </c>
      <c r="J11" s="88">
        <v>0.59</v>
      </c>
      <c r="K11" s="88">
        <v>0.59</v>
      </c>
      <c r="L11" s="88">
        <v>0.59</v>
      </c>
      <c r="M11" s="88">
        <v>0.59</v>
      </c>
      <c r="N11" s="88">
        <v>0.59</v>
      </c>
      <c r="O11" s="88">
        <v>0.59</v>
      </c>
      <c r="P11" s="88">
        <v>0.59</v>
      </c>
      <c r="Q11" s="88">
        <v>0.59</v>
      </c>
      <c r="R11" s="88">
        <v>0.59</v>
      </c>
      <c r="S11" s="88">
        <v>0.59</v>
      </c>
      <c r="T11" s="88">
        <v>0.59</v>
      </c>
      <c r="U11" s="88">
        <v>0.59</v>
      </c>
      <c r="V11" s="88">
        <v>0.59</v>
      </c>
      <c r="W11" s="88">
        <v>0.59</v>
      </c>
      <c r="X11" s="88">
        <v>0.59</v>
      </c>
      <c r="Y11" s="88">
        <v>0.59</v>
      </c>
      <c r="Z11" s="88">
        <v>0.59</v>
      </c>
      <c r="AA11" s="88">
        <v>0.59</v>
      </c>
      <c r="AB11" s="88">
        <v>0.59</v>
      </c>
      <c r="AC11" s="88">
        <v>0.59</v>
      </c>
      <c r="AD11" s="88">
        <v>0.59</v>
      </c>
      <c r="AE11" s="88">
        <v>0.59</v>
      </c>
      <c r="AF11" s="89">
        <v>0.59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
      <c r="B12" s="85">
        <f t="shared" si="0"/>
        <v>6</v>
      </c>
      <c r="C12" s="83" t="s">
        <v>204</v>
      </c>
      <c r="D12" s="36" t="s">
        <v>205</v>
      </c>
      <c r="E12" s="37" t="s">
        <v>61</v>
      </c>
      <c r="F12" s="37">
        <v>2</v>
      </c>
      <c r="G12" s="32"/>
      <c r="H12" s="95">
        <v>0.55535342462751758</v>
      </c>
      <c r="I12" s="95">
        <v>0.55535342462751758</v>
      </c>
      <c r="J12" s="95">
        <v>0.51421613391436816</v>
      </c>
      <c r="K12" s="95">
        <v>0.51421613391436816</v>
      </c>
      <c r="L12" s="95">
        <v>0.47307884320121868</v>
      </c>
      <c r="M12" s="95">
        <v>0.47307884320121868</v>
      </c>
      <c r="N12" s="95">
        <v>0.47307884320121868</v>
      </c>
      <c r="O12" s="95">
        <v>0.47307884320121868</v>
      </c>
      <c r="P12" s="95">
        <v>0.47307884320121868</v>
      </c>
      <c r="Q12" s="95">
        <v>0.47307884320121868</v>
      </c>
      <c r="R12" s="95">
        <v>0.47307884320121868</v>
      </c>
      <c r="S12" s="95">
        <v>0.47307884320121868</v>
      </c>
      <c r="T12" s="95">
        <v>0.47307884320121868</v>
      </c>
      <c r="U12" s="95">
        <v>0.47307884320121868</v>
      </c>
      <c r="V12" s="95">
        <v>0.47307884320121868</v>
      </c>
      <c r="W12" s="95">
        <v>0.47307884320121868</v>
      </c>
      <c r="X12" s="95">
        <v>0.47307884320121868</v>
      </c>
      <c r="Y12" s="95">
        <v>0.47307884320121868</v>
      </c>
      <c r="Z12" s="95">
        <v>0.47307884320121868</v>
      </c>
      <c r="AA12" s="95">
        <v>0.47307884320121868</v>
      </c>
      <c r="AB12" s="95">
        <v>0.47307884320121868</v>
      </c>
      <c r="AC12" s="95">
        <v>0.47307884320121868</v>
      </c>
      <c r="AD12" s="95">
        <v>0.47307884320121868</v>
      </c>
      <c r="AE12" s="95">
        <v>0.47307884320121868</v>
      </c>
      <c r="AF12" s="95">
        <v>0.47307884320121868</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
    <row r="14" spans="1:88" x14ac:dyDescent="0.3"/>
    <row r="15" spans="1:88" x14ac:dyDescent="0.3"/>
    <row r="16" spans="1:88" x14ac:dyDescent="0.3">
      <c r="B16" s="48" t="s">
        <v>74</v>
      </c>
    </row>
    <row r="17" spans="2:9" x14ac:dyDescent="0.3"/>
    <row r="18" spans="2:9" x14ac:dyDescent="0.3">
      <c r="B18" s="49"/>
      <c r="C18" t="s">
        <v>75</v>
      </c>
    </row>
    <row r="19" spans="2:9" x14ac:dyDescent="0.3"/>
    <row r="20" spans="2:9" x14ac:dyDescent="0.3">
      <c r="B20" s="50"/>
      <c r="C20" t="s">
        <v>76</v>
      </c>
    </row>
    <row r="21" spans="2:9" x14ac:dyDescent="0.3"/>
    <row r="22" spans="2:9" x14ac:dyDescent="0.3"/>
    <row r="23" spans="2:9" x14ac:dyDescent="0.3"/>
    <row r="24" spans="2:9" ht="14.5" x14ac:dyDescent="0.35">
      <c r="B24" s="121" t="s">
        <v>206</v>
      </c>
      <c r="C24" s="122"/>
      <c r="D24" s="122"/>
      <c r="E24" s="122"/>
      <c r="F24" s="122"/>
      <c r="G24" s="122"/>
      <c r="H24" s="122"/>
      <c r="I24" s="123"/>
    </row>
    <row r="25" spans="2:9" x14ac:dyDescent="0.3"/>
    <row r="26" spans="2:9" s="6" customFormat="1" ht="13.55" x14ac:dyDescent="0.3">
      <c r="B26" s="52" t="s">
        <v>31</v>
      </c>
      <c r="C26" s="124" t="s">
        <v>79</v>
      </c>
      <c r="D26" s="124"/>
      <c r="E26" s="124"/>
      <c r="F26" s="124"/>
      <c r="G26" s="124"/>
      <c r="H26" s="124"/>
      <c r="I26" s="124"/>
    </row>
    <row r="27" spans="2:9" s="6" customFormat="1" ht="76.150000000000006" customHeight="1" x14ac:dyDescent="0.3">
      <c r="B27" s="53">
        <v>1</v>
      </c>
      <c r="C27" s="118" t="s">
        <v>207</v>
      </c>
      <c r="D27" s="119"/>
      <c r="E27" s="119"/>
      <c r="F27" s="119"/>
      <c r="G27" s="119"/>
      <c r="H27" s="119"/>
      <c r="I27" s="119"/>
    </row>
    <row r="28" spans="2:9" s="6" customFormat="1" ht="55.95" customHeight="1" x14ac:dyDescent="0.3">
      <c r="B28" s="53">
        <f>B27+1</f>
        <v>2</v>
      </c>
      <c r="C28" s="118" t="s">
        <v>208</v>
      </c>
      <c r="D28" s="119"/>
      <c r="E28" s="119"/>
      <c r="F28" s="119"/>
      <c r="G28" s="119"/>
      <c r="H28" s="119"/>
      <c r="I28" s="119"/>
    </row>
    <row r="29" spans="2:9" s="6" customFormat="1" ht="58.15" customHeight="1" x14ac:dyDescent="0.3">
      <c r="B29" s="53">
        <f t="shared" ref="B29:B32" si="1">B28+1</f>
        <v>3</v>
      </c>
      <c r="C29" s="118" t="s">
        <v>209</v>
      </c>
      <c r="D29" s="119"/>
      <c r="E29" s="119"/>
      <c r="F29" s="119"/>
      <c r="G29" s="119"/>
      <c r="H29" s="119"/>
      <c r="I29" s="119"/>
    </row>
    <row r="30" spans="2:9" s="6" customFormat="1" ht="41.7" customHeight="1" x14ac:dyDescent="0.3">
      <c r="B30" s="53">
        <f t="shared" si="1"/>
        <v>4</v>
      </c>
      <c r="C30" s="118" t="s">
        <v>210</v>
      </c>
      <c r="D30" s="119"/>
      <c r="E30" s="119"/>
      <c r="F30" s="119"/>
      <c r="G30" s="119"/>
      <c r="H30" s="119"/>
      <c r="I30" s="119"/>
    </row>
    <row r="31" spans="2:9" s="6" customFormat="1" ht="94.95" customHeight="1" x14ac:dyDescent="0.3">
      <c r="B31" s="53">
        <f t="shared" si="1"/>
        <v>5</v>
      </c>
      <c r="C31" s="118" t="s">
        <v>211</v>
      </c>
      <c r="D31" s="119"/>
      <c r="E31" s="119"/>
      <c r="F31" s="119"/>
      <c r="G31" s="119"/>
      <c r="H31" s="119"/>
      <c r="I31" s="119"/>
    </row>
    <row r="32" spans="2:9" s="6" customFormat="1" ht="82.55" customHeight="1" x14ac:dyDescent="0.3">
      <c r="B32" s="53">
        <f t="shared" si="1"/>
        <v>6</v>
      </c>
      <c r="C32" s="118" t="s">
        <v>212</v>
      </c>
      <c r="D32" s="119"/>
      <c r="E32" s="119"/>
      <c r="F32" s="119"/>
      <c r="G32" s="119"/>
      <c r="H32" s="119"/>
      <c r="I32" s="119"/>
    </row>
    <row r="33" s="6" customFormat="1" ht="13.05" x14ac:dyDescent="0.3"/>
    <row r="34" s="6" customFormat="1" ht="13.05" x14ac:dyDescent="0.3"/>
    <row r="35" s="6" customFormat="1" ht="13.05" x14ac:dyDescent="0.3"/>
    <row r="36" s="6" customFormat="1" ht="13.05"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4.05" zeroHeight="1" x14ac:dyDescent="0.3"/>
  <cols>
    <col min="1" max="1" width="1.765625" customWidth="1"/>
    <col min="2" max="2" width="4.15234375" customWidth="1"/>
    <col min="3" max="3" width="70.61328125" customWidth="1"/>
    <col min="4" max="4" width="16.61328125" customWidth="1"/>
    <col min="5" max="5" width="14.61328125" customWidth="1"/>
    <col min="6" max="6" width="5.61328125" customWidth="1"/>
    <col min="7" max="7" width="3.23046875" customWidth="1"/>
    <col min="8" max="109" width="8.765625" customWidth="1"/>
    <col min="110" max="110" width="0" hidden="1" customWidth="1"/>
    <col min="111" max="16384" width="8.765625" hidden="1"/>
  </cols>
  <sheetData>
    <row r="1" spans="2:88" ht="22.5" customHeight="1" x14ac:dyDescent="0.4">
      <c r="B1" s="130" t="s">
        <v>213</v>
      </c>
      <c r="C1" s="130"/>
      <c r="D1" s="130"/>
      <c r="E1" s="130"/>
      <c r="F1" s="130"/>
      <c r="G1" s="23"/>
    </row>
    <row r="2" spans="2:88" ht="14.5" thickBot="1" x14ac:dyDescent="0.3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5" customHeight="1" thickBot="1" x14ac:dyDescent="0.35">
      <c r="B3" s="108" t="s">
        <v>3</v>
      </c>
      <c r="C3" s="128"/>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5">
      <c r="B4" s="131" t="s">
        <v>6</v>
      </c>
      <c r="C4" s="132"/>
      <c r="D4" s="125" t="str">
        <f>'Cover sheet'!C6</f>
        <v>North Norfolk Rural</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5" thickBot="1" x14ac:dyDescent="0.45">
      <c r="C5" s="25"/>
      <c r="D5" s="25"/>
      <c r="E5" s="23"/>
      <c r="F5" s="23"/>
      <c r="G5" s="39"/>
      <c r="H5" s="129" t="s">
        <v>111</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112</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2:88" ht="14.5" thickBot="1" x14ac:dyDescent="0.35">
      <c r="B6" s="59" t="s">
        <v>31</v>
      </c>
      <c r="C6" s="17" t="s">
        <v>113</v>
      </c>
      <c r="D6" s="18" t="s">
        <v>33</v>
      </c>
      <c r="E6" s="18" t="s">
        <v>34</v>
      </c>
      <c r="F6" s="81" t="s">
        <v>35</v>
      </c>
      <c r="G6" s="39"/>
      <c r="H6" s="18" t="s">
        <v>114</v>
      </c>
      <c r="I6" s="18" t="s">
        <v>115</v>
      </c>
      <c r="J6" s="18" t="s">
        <v>64</v>
      </c>
      <c r="K6" s="18" t="s">
        <v>116</v>
      </c>
      <c r="L6" s="18" t="s">
        <v>117</v>
      </c>
      <c r="M6" s="18" t="s">
        <v>118</v>
      </c>
      <c r="N6" s="18" t="s">
        <v>119</v>
      </c>
      <c r="O6" s="18" t="s">
        <v>120</v>
      </c>
      <c r="P6" s="18" t="s">
        <v>121</v>
      </c>
      <c r="Q6" s="18" t="s">
        <v>122</v>
      </c>
      <c r="R6" s="18" t="s">
        <v>123</v>
      </c>
      <c r="S6" s="18" t="s">
        <v>124</v>
      </c>
      <c r="T6" s="18" t="s">
        <v>125</v>
      </c>
      <c r="U6" s="18" t="s">
        <v>126</v>
      </c>
      <c r="V6" s="18" t="s">
        <v>127</v>
      </c>
      <c r="W6" s="18" t="s">
        <v>128</v>
      </c>
      <c r="X6" s="18" t="s">
        <v>129</v>
      </c>
      <c r="Y6" s="18" t="s">
        <v>130</v>
      </c>
      <c r="Z6" s="18" t="s">
        <v>131</v>
      </c>
      <c r="AA6" s="18" t="s">
        <v>132</v>
      </c>
      <c r="AB6" s="18" t="s">
        <v>133</v>
      </c>
      <c r="AC6" s="18" t="s">
        <v>134</v>
      </c>
      <c r="AD6" s="18" t="s">
        <v>135</v>
      </c>
      <c r="AE6" s="18" t="s">
        <v>136</v>
      </c>
      <c r="AF6" s="18" t="s">
        <v>137</v>
      </c>
      <c r="AG6" s="18" t="s">
        <v>138</v>
      </c>
      <c r="AH6" s="18" t="s">
        <v>139</v>
      </c>
      <c r="AI6" s="18" t="s">
        <v>140</v>
      </c>
      <c r="AJ6" s="18" t="s">
        <v>141</v>
      </c>
      <c r="AK6" s="18" t="s">
        <v>142</v>
      </c>
      <c r="AL6" s="18" t="s">
        <v>143</v>
      </c>
      <c r="AM6" s="18" t="s">
        <v>144</v>
      </c>
      <c r="AN6" s="18" t="s">
        <v>145</v>
      </c>
      <c r="AO6" s="18" t="s">
        <v>146</v>
      </c>
      <c r="AP6" s="18" t="s">
        <v>147</v>
      </c>
      <c r="AQ6" s="18" t="s">
        <v>148</v>
      </c>
      <c r="AR6" s="18" t="s">
        <v>149</v>
      </c>
      <c r="AS6" s="18" t="s">
        <v>150</v>
      </c>
      <c r="AT6" s="18" t="s">
        <v>151</v>
      </c>
      <c r="AU6" s="18" t="s">
        <v>152</v>
      </c>
      <c r="AV6" s="18" t="s">
        <v>153</v>
      </c>
      <c r="AW6" s="18" t="s">
        <v>154</v>
      </c>
      <c r="AX6" s="18" t="s">
        <v>155</v>
      </c>
      <c r="AY6" s="18" t="s">
        <v>156</v>
      </c>
      <c r="AZ6" s="18" t="s">
        <v>157</v>
      </c>
      <c r="BA6" s="18" t="s">
        <v>158</v>
      </c>
      <c r="BB6" s="18" t="s">
        <v>159</v>
      </c>
      <c r="BC6" s="18" t="s">
        <v>160</v>
      </c>
      <c r="BD6" s="18" t="s">
        <v>161</v>
      </c>
      <c r="BE6" s="18" t="s">
        <v>162</v>
      </c>
      <c r="BF6" s="18" t="s">
        <v>163</v>
      </c>
      <c r="BG6" s="18" t="s">
        <v>164</v>
      </c>
      <c r="BH6" s="18" t="s">
        <v>165</v>
      </c>
      <c r="BI6" s="18" t="s">
        <v>166</v>
      </c>
      <c r="BJ6" s="18" t="s">
        <v>167</v>
      </c>
      <c r="BK6" s="18" t="s">
        <v>168</v>
      </c>
      <c r="BL6" s="18" t="s">
        <v>169</v>
      </c>
      <c r="BM6" s="18" t="s">
        <v>170</v>
      </c>
      <c r="BN6" s="18" t="s">
        <v>171</v>
      </c>
      <c r="BO6" s="18" t="s">
        <v>172</v>
      </c>
      <c r="BP6" s="18" t="s">
        <v>173</v>
      </c>
      <c r="BQ6" s="18" t="s">
        <v>174</v>
      </c>
      <c r="BR6" s="18" t="s">
        <v>175</v>
      </c>
      <c r="BS6" s="18" t="s">
        <v>176</v>
      </c>
      <c r="BT6" s="18" t="s">
        <v>177</v>
      </c>
      <c r="BU6" s="18" t="s">
        <v>178</v>
      </c>
      <c r="BV6" s="18" t="s">
        <v>179</v>
      </c>
      <c r="BW6" s="18" t="s">
        <v>180</v>
      </c>
      <c r="BX6" s="18" t="s">
        <v>181</v>
      </c>
      <c r="BY6" s="18" t="s">
        <v>182</v>
      </c>
      <c r="BZ6" s="18" t="s">
        <v>183</v>
      </c>
      <c r="CA6" s="18" t="s">
        <v>184</v>
      </c>
      <c r="CB6" s="18" t="s">
        <v>185</v>
      </c>
      <c r="CC6" s="18" t="s">
        <v>186</v>
      </c>
      <c r="CD6" s="18" t="s">
        <v>187</v>
      </c>
      <c r="CE6" s="18" t="s">
        <v>188</v>
      </c>
      <c r="CF6" s="18" t="s">
        <v>189</v>
      </c>
      <c r="CG6" s="18" t="s">
        <v>190</v>
      </c>
      <c r="CH6" s="18" t="s">
        <v>191</v>
      </c>
      <c r="CI6" s="18" t="s">
        <v>192</v>
      </c>
      <c r="CJ6" s="18" t="s">
        <v>193</v>
      </c>
    </row>
    <row r="7" spans="2:88" ht="52.2" x14ac:dyDescent="0.3">
      <c r="B7" s="60">
        <v>1</v>
      </c>
      <c r="C7" s="30" t="s">
        <v>214</v>
      </c>
      <c r="D7" s="31" t="s">
        <v>215</v>
      </c>
      <c r="E7" s="31" t="s">
        <v>61</v>
      </c>
      <c r="F7" s="86">
        <v>2</v>
      </c>
      <c r="G7" s="39"/>
      <c r="H7" s="88">
        <v>5.0800776999946908</v>
      </c>
      <c r="I7" s="88">
        <v>5.0992560521072283</v>
      </c>
      <c r="J7" s="88">
        <v>5.1193606340814739</v>
      </c>
      <c r="K7" s="88">
        <v>5.1398951420636623</v>
      </c>
      <c r="L7" s="88">
        <v>5.1622902996761244</v>
      </c>
      <c r="M7" s="88">
        <v>5.1853287807434025</v>
      </c>
      <c r="N7" s="88">
        <v>5.2085915582906051</v>
      </c>
      <c r="O7" s="88">
        <v>5.2319869384064672</v>
      </c>
      <c r="P7" s="88">
        <v>5.2557886666464961</v>
      </c>
      <c r="Q7" s="88">
        <v>5.279402977198159</v>
      </c>
      <c r="R7" s="88">
        <v>5.3027954411964879</v>
      </c>
      <c r="S7" s="88">
        <v>5.3263630878056771</v>
      </c>
      <c r="T7" s="88">
        <v>5.3505028931472696</v>
      </c>
      <c r="U7" s="88">
        <v>5.3752623656866554</v>
      </c>
      <c r="V7" s="88">
        <v>5.4005526368670989</v>
      </c>
      <c r="W7" s="88">
        <v>5.4264593924646789</v>
      </c>
      <c r="X7" s="88">
        <v>5.4531953204634371</v>
      </c>
      <c r="Y7" s="88">
        <v>5.4807365475293324</v>
      </c>
      <c r="Z7" s="88">
        <v>5.5090605509796111</v>
      </c>
      <c r="AA7" s="88">
        <v>5.5381460910201907</v>
      </c>
      <c r="AB7" s="88">
        <v>5.5679731462663167</v>
      </c>
      <c r="AC7" s="88">
        <v>5.5985228523663695</v>
      </c>
      <c r="AD7" s="88">
        <v>5.6297774435574537</v>
      </c>
      <c r="AE7" s="88">
        <v>5.6617201969894655</v>
      </c>
      <c r="AF7" s="88">
        <v>5.6935746999644268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9.15" x14ac:dyDescent="0.3">
      <c r="B8" s="60">
        <v>2</v>
      </c>
      <c r="C8" s="26" t="s">
        <v>216</v>
      </c>
      <c r="D8" s="27" t="s">
        <v>217</v>
      </c>
      <c r="E8" s="27" t="s">
        <v>61</v>
      </c>
      <c r="F8" s="27">
        <v>2</v>
      </c>
      <c r="G8" s="39"/>
      <c r="H8" s="88">
        <v>2.3396323672889838E-2</v>
      </c>
      <c r="I8" s="88">
        <v>2.3171377345400118E-2</v>
      </c>
      <c r="J8" s="88">
        <v>2.2953099467149143E-2</v>
      </c>
      <c r="K8" s="88">
        <v>2.2741462487475966E-2</v>
      </c>
      <c r="L8" s="88">
        <v>2.254010311141106E-2</v>
      </c>
      <c r="M8" s="88">
        <v>2.2349087216372132E-2</v>
      </c>
      <c r="N8" s="88">
        <v>2.2165887687368151E-2</v>
      </c>
      <c r="O8" s="88">
        <v>2.1987423299394841E-2</v>
      </c>
      <c r="P8" s="88">
        <v>2.181856422539134E-2</v>
      </c>
      <c r="Q8" s="88">
        <v>2.1651885378645992E-2</v>
      </c>
      <c r="R8" s="88">
        <v>2.1490681609435812E-2</v>
      </c>
      <c r="S8" s="88">
        <v>2.134709374995386E-2</v>
      </c>
      <c r="T8" s="88">
        <v>2.1210434968080807E-2</v>
      </c>
      <c r="U8" s="88">
        <v>2.1080361011449094E-2</v>
      </c>
      <c r="V8" s="88">
        <v>2.0956544310252064E-2</v>
      </c>
      <c r="W8" s="88">
        <v>2.0838673084500905E-2</v>
      </c>
      <c r="X8" s="88">
        <v>2.072645050202605E-2</v>
      </c>
      <c r="Y8" s="88">
        <v>2.0619593884303403E-2</v>
      </c>
      <c r="Z8" s="88">
        <v>2.0517833957356294E-2</v>
      </c>
      <c r="AA8" s="88">
        <v>2.042091414514411E-2</v>
      </c>
      <c r="AB8" s="88">
        <v>2.0328589902999173E-2</v>
      </c>
      <c r="AC8" s="88">
        <v>2.024062808881584E-2</v>
      </c>
      <c r="AD8" s="88">
        <v>2.0156806369828126E-2</v>
      </c>
      <c r="AE8" s="88">
        <v>2.0076912662938182E-2</v>
      </c>
      <c r="AF8" s="88">
        <v>2.0000744606675926E-2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9.15" x14ac:dyDescent="0.3">
      <c r="B9" s="60">
        <v>3</v>
      </c>
      <c r="C9" s="26" t="s">
        <v>218</v>
      </c>
      <c r="D9" s="27" t="s">
        <v>219</v>
      </c>
      <c r="E9" s="27" t="s">
        <v>61</v>
      </c>
      <c r="F9" s="27">
        <v>2</v>
      </c>
      <c r="G9" s="39"/>
      <c r="H9" s="88">
        <v>12.096595523880811</v>
      </c>
      <c r="I9" s="88">
        <v>12.440874267402078</v>
      </c>
      <c r="J9" s="88">
        <v>12.853146484885251</v>
      </c>
      <c r="K9" s="88">
        <v>13.242225458867802</v>
      </c>
      <c r="L9" s="88">
        <v>13.488683765850052</v>
      </c>
      <c r="M9" s="88">
        <v>13.683515174510431</v>
      </c>
      <c r="N9" s="88">
        <v>13.81352716994364</v>
      </c>
      <c r="O9" s="88">
        <v>13.91967402170401</v>
      </c>
      <c r="P9" s="88">
        <v>14.017734314133595</v>
      </c>
      <c r="Q9" s="88">
        <v>14.120530124749321</v>
      </c>
      <c r="R9" s="88">
        <v>14.219340433072563</v>
      </c>
      <c r="S9" s="88">
        <v>14.30603517330559</v>
      </c>
      <c r="T9" s="88">
        <v>14.386661820525109</v>
      </c>
      <c r="U9" s="88">
        <v>14.468347725576244</v>
      </c>
      <c r="V9" s="88">
        <v>14.547829887216752</v>
      </c>
      <c r="W9" s="88">
        <v>14.625161772077801</v>
      </c>
      <c r="X9" s="88">
        <v>14.701679543764497</v>
      </c>
      <c r="Y9" s="88">
        <v>14.756608704806901</v>
      </c>
      <c r="Z9" s="88">
        <v>14.814681836868614</v>
      </c>
      <c r="AA9" s="88">
        <v>14.921052021396722</v>
      </c>
      <c r="AB9" s="88">
        <v>14.947189318052628</v>
      </c>
      <c r="AC9" s="88">
        <v>15.010529110243501</v>
      </c>
      <c r="AD9" s="88">
        <v>15.074870682476575</v>
      </c>
      <c r="AE9" s="88">
        <v>15.140113865974742</v>
      </c>
      <c r="AF9" s="88">
        <v>15.205163888525581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9.15" x14ac:dyDescent="0.3">
      <c r="B10" s="60">
        <v>4</v>
      </c>
      <c r="C10" s="26" t="s">
        <v>220</v>
      </c>
      <c r="D10" s="27" t="s">
        <v>221</v>
      </c>
      <c r="E10" s="27" t="s">
        <v>61</v>
      </c>
      <c r="F10" s="27">
        <v>2</v>
      </c>
      <c r="G10" s="39"/>
      <c r="H10" s="88">
        <v>1.3084954724012108</v>
      </c>
      <c r="I10" s="88">
        <v>1.2486431350234761</v>
      </c>
      <c r="J10" s="88">
        <v>1.1916194469624413</v>
      </c>
      <c r="K10" s="88">
        <v>1.1372725234801797</v>
      </c>
      <c r="L10" s="88">
        <v>1.0858617385116107</v>
      </c>
      <c r="M10" s="88">
        <v>1.0367487597966452</v>
      </c>
      <c r="N10" s="88">
        <v>0.98994732315009704</v>
      </c>
      <c r="O10" s="88">
        <v>0.94548033865367898</v>
      </c>
      <c r="P10" s="88">
        <v>0.90315459756327476</v>
      </c>
      <c r="Q10" s="88">
        <v>0.86285490088094774</v>
      </c>
      <c r="R10" s="88">
        <v>0.82437166951505036</v>
      </c>
      <c r="S10" s="88">
        <v>0.78803242739246682</v>
      </c>
      <c r="T10" s="88">
        <v>0.75341571167933674</v>
      </c>
      <c r="U10" s="88">
        <v>0.72053197153893789</v>
      </c>
      <c r="V10" s="88">
        <v>0.68919687321805312</v>
      </c>
      <c r="W10" s="88">
        <v>0.65933851981367253</v>
      </c>
      <c r="X10" s="88">
        <v>0.63092183537035496</v>
      </c>
      <c r="Y10" s="88">
        <v>0.62962752499506469</v>
      </c>
      <c r="Z10" s="88">
        <v>0.6284647732937152</v>
      </c>
      <c r="AA10" s="88">
        <v>0.62871866020517075</v>
      </c>
      <c r="AB10" s="88">
        <v>0.62658393851279792</v>
      </c>
      <c r="AC10" s="88">
        <v>0.62556683945081892</v>
      </c>
      <c r="AD10" s="88">
        <v>0.6245859246747002</v>
      </c>
      <c r="AE10" s="88">
        <v>0.62364150648498884</v>
      </c>
      <c r="AF10" s="88">
        <v>0.62270208985297415</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9.15" x14ac:dyDescent="0.3">
      <c r="B11" s="60">
        <v>5</v>
      </c>
      <c r="C11" s="26" t="s">
        <v>222</v>
      </c>
      <c r="D11" s="27" t="s">
        <v>223</v>
      </c>
      <c r="E11" s="27" t="s">
        <v>224</v>
      </c>
      <c r="F11" s="27">
        <v>1</v>
      </c>
      <c r="G11" s="39"/>
      <c r="H11" s="88">
        <v>126</v>
      </c>
      <c r="I11" s="88">
        <v>125.3</v>
      </c>
      <c r="J11" s="88">
        <v>124.7</v>
      </c>
      <c r="K11" s="88">
        <v>124.1</v>
      </c>
      <c r="L11" s="88">
        <v>123.6</v>
      </c>
      <c r="M11" s="88">
        <v>123.1</v>
      </c>
      <c r="N11" s="88">
        <v>122.6</v>
      </c>
      <c r="O11" s="88">
        <v>122.1</v>
      </c>
      <c r="P11" s="88">
        <v>121.7</v>
      </c>
      <c r="Q11" s="88">
        <v>121.3</v>
      </c>
      <c r="R11" s="88">
        <v>120.9</v>
      </c>
      <c r="S11" s="88">
        <v>120.5</v>
      </c>
      <c r="T11" s="88">
        <v>120.2</v>
      </c>
      <c r="U11" s="88">
        <v>119.9</v>
      </c>
      <c r="V11" s="88">
        <v>119.5</v>
      </c>
      <c r="W11" s="88">
        <v>119.2</v>
      </c>
      <c r="X11" s="88">
        <v>118.9</v>
      </c>
      <c r="Y11" s="88">
        <v>118.8</v>
      </c>
      <c r="Z11" s="88">
        <v>118.7</v>
      </c>
      <c r="AA11" s="88">
        <v>118.6</v>
      </c>
      <c r="AB11" s="88">
        <v>118.5</v>
      </c>
      <c r="AC11" s="88">
        <v>118.5</v>
      </c>
      <c r="AD11" s="88">
        <v>118.4</v>
      </c>
      <c r="AE11" s="88">
        <v>118.3</v>
      </c>
      <c r="AF11" s="88">
        <v>118.2</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9.15" x14ac:dyDescent="0.3">
      <c r="B12" s="60">
        <v>6</v>
      </c>
      <c r="C12" s="26" t="s">
        <v>225</v>
      </c>
      <c r="D12" s="27" t="s">
        <v>226</v>
      </c>
      <c r="E12" s="27" t="s">
        <v>224</v>
      </c>
      <c r="F12" s="27">
        <v>1</v>
      </c>
      <c r="G12" s="39"/>
      <c r="H12" s="88">
        <v>69.5</v>
      </c>
      <c r="I12" s="88">
        <v>69.5</v>
      </c>
      <c r="J12" s="88">
        <v>69.400000000000006</v>
      </c>
      <c r="K12" s="88">
        <v>69.3</v>
      </c>
      <c r="L12" s="88">
        <v>69.2</v>
      </c>
      <c r="M12" s="88">
        <v>69.099999999999994</v>
      </c>
      <c r="N12" s="88">
        <v>69</v>
      </c>
      <c r="O12" s="88">
        <v>68.900000000000006</v>
      </c>
      <c r="P12" s="88">
        <v>68.8</v>
      </c>
      <c r="Q12" s="88">
        <v>68.7</v>
      </c>
      <c r="R12" s="88">
        <v>68.7</v>
      </c>
      <c r="S12" s="88">
        <v>68.599999999999994</v>
      </c>
      <c r="T12" s="88">
        <v>68.5</v>
      </c>
      <c r="U12" s="88">
        <v>68.400000000000006</v>
      </c>
      <c r="V12" s="88">
        <v>68.3</v>
      </c>
      <c r="W12" s="88">
        <v>68.3</v>
      </c>
      <c r="X12" s="88">
        <v>68.2</v>
      </c>
      <c r="Y12" s="88">
        <v>68.099999999999994</v>
      </c>
      <c r="Z12" s="88">
        <v>68</v>
      </c>
      <c r="AA12" s="88">
        <v>68</v>
      </c>
      <c r="AB12" s="88">
        <v>67.900000000000006</v>
      </c>
      <c r="AC12" s="88">
        <v>67.8</v>
      </c>
      <c r="AD12" s="88">
        <v>67.8</v>
      </c>
      <c r="AE12" s="88">
        <v>67.7</v>
      </c>
      <c r="AF12" s="88">
        <v>67.599999999999994</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9.15" x14ac:dyDescent="0.3">
      <c r="B13" s="60">
        <v>7</v>
      </c>
      <c r="C13" s="26" t="s">
        <v>227</v>
      </c>
      <c r="D13" s="27" t="s">
        <v>228</v>
      </c>
      <c r="E13" s="27" t="s">
        <v>224</v>
      </c>
      <c r="F13" s="27">
        <v>1</v>
      </c>
      <c r="G13" s="39"/>
      <c r="H13" s="88">
        <v>116.7298048071179</v>
      </c>
      <c r="I13" s="88">
        <v>116.74165248061638</v>
      </c>
      <c r="J13" s="88">
        <v>116.78347185475101</v>
      </c>
      <c r="K13" s="88">
        <v>116.8005987271773</v>
      </c>
      <c r="L13" s="88">
        <v>116.73757897988233</v>
      </c>
      <c r="M13" s="88">
        <v>116.65270712522887</v>
      </c>
      <c r="N13" s="88">
        <v>116.54177488384143</v>
      </c>
      <c r="O13" s="88">
        <v>116.41850865749676</v>
      </c>
      <c r="P13" s="88">
        <v>116.29929063440565</v>
      </c>
      <c r="Q13" s="88">
        <v>116.18440524141343</v>
      </c>
      <c r="R13" s="88">
        <v>116.06826361622042</v>
      </c>
      <c r="S13" s="88">
        <v>115.95204145944827</v>
      </c>
      <c r="T13" s="88">
        <v>115.83669149414715</v>
      </c>
      <c r="U13" s="88">
        <v>115.72379936911076</v>
      </c>
      <c r="V13" s="88">
        <v>115.60912810996197</v>
      </c>
      <c r="W13" s="88">
        <v>115.50001007680602</v>
      </c>
      <c r="X13" s="88">
        <v>115.39297351208168</v>
      </c>
      <c r="Y13" s="88">
        <v>115.30840436041149</v>
      </c>
      <c r="Z13" s="88">
        <v>115.23386768108601</v>
      </c>
      <c r="AA13" s="88">
        <v>115.16462044065965</v>
      </c>
      <c r="AB13" s="88">
        <v>115.08662951907834</v>
      </c>
      <c r="AC13" s="88">
        <v>115.01761775509985</v>
      </c>
      <c r="AD13" s="88">
        <v>114.9479054105083</v>
      </c>
      <c r="AE13" s="88">
        <v>114.87973155850572</v>
      </c>
      <c r="AF13" s="88">
        <v>114.81302422170417</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9.15" x14ac:dyDescent="0.3">
      <c r="B14" s="60">
        <v>8</v>
      </c>
      <c r="C14" s="26" t="s">
        <v>229</v>
      </c>
      <c r="D14" s="27" t="s">
        <v>230</v>
      </c>
      <c r="E14" s="27" t="s">
        <v>61</v>
      </c>
      <c r="F14" s="27">
        <v>2</v>
      </c>
      <c r="G14" s="39"/>
      <c r="H14" s="88">
        <v>4.6706808650148792</v>
      </c>
      <c r="I14" s="88">
        <v>4.6677340469814954</v>
      </c>
      <c r="J14" s="88">
        <v>4.6656940521759278</v>
      </c>
      <c r="K14" s="88">
        <v>4.6655298490402135</v>
      </c>
      <c r="L14" s="88">
        <v>4.6659120975018249</v>
      </c>
      <c r="M14" s="88">
        <v>4.6663182772783287</v>
      </c>
      <c r="N14" s="88">
        <v>4.666295055023804</v>
      </c>
      <c r="O14" s="88">
        <v>4.6660515234440423</v>
      </c>
      <c r="P14" s="88">
        <v>4.6662040665550721</v>
      </c>
      <c r="Q14" s="88">
        <v>4.6662481758425729</v>
      </c>
      <c r="R14" s="88">
        <v>4.6661738137831046</v>
      </c>
      <c r="S14" s="88">
        <v>4.6658385921569732</v>
      </c>
      <c r="T14" s="88">
        <v>4.6653673791917853</v>
      </c>
      <c r="U14" s="88">
        <v>4.664765594850544</v>
      </c>
      <c r="V14" s="88">
        <v>4.6640598553320434</v>
      </c>
      <c r="W14" s="88">
        <v>4.6632269499275463</v>
      </c>
      <c r="X14" s="88">
        <v>4.6619109145494662</v>
      </c>
      <c r="Y14" s="88">
        <v>4.6606411979346207</v>
      </c>
      <c r="Z14" s="88">
        <v>4.6593691607283816</v>
      </c>
      <c r="AA14" s="88">
        <v>4.6578743878417521</v>
      </c>
      <c r="AB14" s="88">
        <v>4.656162673583264</v>
      </c>
      <c r="AC14" s="88">
        <v>4.6542421516540289</v>
      </c>
      <c r="AD14" s="88">
        <v>4.6521205340481648</v>
      </c>
      <c r="AE14" s="88">
        <v>4.6498051320371445</v>
      </c>
      <c r="AF14" s="88">
        <v>4.6473028753850016</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9.15" x14ac:dyDescent="0.3">
      <c r="B15" s="60">
        <v>9</v>
      </c>
      <c r="C15" s="26" t="s">
        <v>231</v>
      </c>
      <c r="D15" s="27" t="s">
        <v>232</v>
      </c>
      <c r="E15" s="27" t="s">
        <v>233</v>
      </c>
      <c r="F15" s="27">
        <v>2</v>
      </c>
      <c r="G15" s="39"/>
      <c r="H15" s="88">
        <v>86.166957983391612</v>
      </c>
      <c r="I15" s="88">
        <v>84.335527426819894</v>
      </c>
      <c r="J15" s="88">
        <v>82.194371500244401</v>
      </c>
      <c r="K15" s="88">
        <v>80.253712831645814</v>
      </c>
      <c r="L15" s="88">
        <v>79.059339535433224</v>
      </c>
      <c r="M15" s="88">
        <v>78.106330703259388</v>
      </c>
      <c r="N15" s="88">
        <v>77.461670287743786</v>
      </c>
      <c r="O15" s="88">
        <v>76.931217701336408</v>
      </c>
      <c r="P15" s="88">
        <v>76.446255321402077</v>
      </c>
      <c r="Q15" s="88">
        <v>75.935495383364199</v>
      </c>
      <c r="R15" s="88">
        <v>75.425889696801988</v>
      </c>
      <c r="S15" s="88">
        <v>74.99185886567318</v>
      </c>
      <c r="T15" s="88">
        <v>74.577885152486274</v>
      </c>
      <c r="U15" s="88">
        <v>74.166843462983849</v>
      </c>
      <c r="V15" s="88">
        <v>73.761854433199304</v>
      </c>
      <c r="W15" s="88">
        <v>73.361288932805437</v>
      </c>
      <c r="X15" s="88">
        <v>72.960314649099871</v>
      </c>
      <c r="Y15" s="88">
        <v>72.567760156244574</v>
      </c>
      <c r="Z15" s="88">
        <v>72.179012741731157</v>
      </c>
      <c r="AA15" s="88">
        <v>71.790491779293319</v>
      </c>
      <c r="AB15" s="88">
        <v>71.394273994540228</v>
      </c>
      <c r="AC15" s="88">
        <v>71.000930920198073</v>
      </c>
      <c r="AD15" s="88">
        <v>70.60811924113267</v>
      </c>
      <c r="AE15" s="88">
        <v>70.216269632751661</v>
      </c>
      <c r="AF15" s="88">
        <v>69.825413167848779</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9.15" x14ac:dyDescent="0.3">
      <c r="B16" s="60">
        <v>10</v>
      </c>
      <c r="C16" s="26" t="s">
        <v>234</v>
      </c>
      <c r="D16" s="27" t="s">
        <v>235</v>
      </c>
      <c r="E16" s="27" t="s">
        <v>236</v>
      </c>
      <c r="F16" s="27">
        <v>2</v>
      </c>
      <c r="G16" s="39"/>
      <c r="H16" s="88">
        <v>43.320111270255708</v>
      </c>
      <c r="I16" s="88">
        <v>44.773658415077577</v>
      </c>
      <c r="J16" s="88">
        <v>46.471785942289756</v>
      </c>
      <c r="K16" s="88">
        <v>48.101779325538601</v>
      </c>
      <c r="L16" s="88">
        <v>49.222188312374435</v>
      </c>
      <c r="M16" s="88">
        <v>50.173263254767392</v>
      </c>
      <c r="N16" s="88">
        <v>50.898941785471415</v>
      </c>
      <c r="O16" s="88">
        <v>51.532871505381507</v>
      </c>
      <c r="P16" s="88">
        <v>52.136689700134781</v>
      </c>
      <c r="Q16" s="88">
        <v>52.75659058444473</v>
      </c>
      <c r="R16" s="88">
        <v>53.369856651027327</v>
      </c>
      <c r="S16" s="88">
        <v>53.911894666263457</v>
      </c>
      <c r="T16" s="88">
        <v>54.429989320486037</v>
      </c>
      <c r="U16" s="88">
        <v>54.940714317349489</v>
      </c>
      <c r="V16" s="88">
        <v>55.440667888768488</v>
      </c>
      <c r="W16" s="88">
        <v>55.930718716694628</v>
      </c>
      <c r="X16" s="88">
        <v>56.410638487731326</v>
      </c>
      <c r="Y16" s="88">
        <v>56.741157690764332</v>
      </c>
      <c r="Z16" s="88">
        <v>57.070304935478852</v>
      </c>
      <c r="AA16" s="88">
        <v>57.39963719388718</v>
      </c>
      <c r="AB16" s="88">
        <v>57.736419298126719</v>
      </c>
      <c r="AC16" s="88">
        <v>58.07119838879931</v>
      </c>
      <c r="AD16" s="88">
        <v>58.405976971105432</v>
      </c>
      <c r="AE16" s="88">
        <v>58.740755054980418</v>
      </c>
      <c r="AF16" s="88">
        <v>59.075532650102268</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9.15" x14ac:dyDescent="0.3">
      <c r="B17" s="60">
        <v>11</v>
      </c>
      <c r="C17" s="26" t="s">
        <v>237</v>
      </c>
      <c r="D17" s="27" t="s">
        <v>238</v>
      </c>
      <c r="E17" s="27" t="s">
        <v>236</v>
      </c>
      <c r="F17" s="27">
        <v>2</v>
      </c>
      <c r="G17" s="39"/>
      <c r="H17" s="88">
        <v>54.205010532171009</v>
      </c>
      <c r="I17" s="88">
        <v>55.34718509980042</v>
      </c>
      <c r="J17" s="88">
        <v>56.764155099866599</v>
      </c>
      <c r="K17" s="88">
        <v>58.134753949981636</v>
      </c>
      <c r="L17" s="88">
        <v>59.017848174795745</v>
      </c>
      <c r="M17" s="88">
        <v>59.743150590527001</v>
      </c>
      <c r="N17" s="88">
        <v>60.240052114679472</v>
      </c>
      <c r="O17" s="88">
        <v>60.652250969933455</v>
      </c>
      <c r="P17" s="88">
        <v>61.0390142321165</v>
      </c>
      <c r="Q17" s="88">
        <v>61.450157825201273</v>
      </c>
      <c r="R17" s="88">
        <v>61.86435231377785</v>
      </c>
      <c r="S17" s="88">
        <v>62.217934889632623</v>
      </c>
      <c r="T17" s="88">
        <v>62.556981465118028</v>
      </c>
      <c r="U17" s="88">
        <v>62.895565957026278</v>
      </c>
      <c r="V17" s="88">
        <v>63.231325882078252</v>
      </c>
      <c r="W17" s="88">
        <v>63.56522653519329</v>
      </c>
      <c r="X17" s="88">
        <v>63.896529736347304</v>
      </c>
      <c r="Y17" s="88">
        <v>64.2246803249799</v>
      </c>
      <c r="Z17" s="88">
        <v>64.552963302510122</v>
      </c>
      <c r="AA17" s="88">
        <v>64.881494365041135</v>
      </c>
      <c r="AB17" s="88">
        <v>65.217592575272022</v>
      </c>
      <c r="AC17" s="88">
        <v>65.551846874869753</v>
      </c>
      <c r="AD17" s="88">
        <v>65.886481385529933</v>
      </c>
      <c r="AE17" s="88">
        <v>66.221192842581459</v>
      </c>
      <c r="AF17" s="88">
        <v>66.556038332543068</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9.15" x14ac:dyDescent="0.3">
      <c r="B18" s="60">
        <v>12</v>
      </c>
      <c r="C18" s="26" t="s">
        <v>239</v>
      </c>
      <c r="D18" s="27" t="s">
        <v>240</v>
      </c>
      <c r="E18" s="27" t="s">
        <v>236</v>
      </c>
      <c r="F18" s="27">
        <v>2</v>
      </c>
      <c r="G18" s="39"/>
      <c r="H18" s="88">
        <v>116.59848804314471</v>
      </c>
      <c r="I18" s="88">
        <v>119.02022374042555</v>
      </c>
      <c r="J18" s="88">
        <v>122.01733460807475</v>
      </c>
      <c r="K18" s="88">
        <v>124.86232088004539</v>
      </c>
      <c r="L18" s="88">
        <v>126.59693613209993</v>
      </c>
      <c r="M18" s="88">
        <v>127.93390269226475</v>
      </c>
      <c r="N18" s="88">
        <v>128.76448586096319</v>
      </c>
      <c r="O18" s="88">
        <v>129.42592816324927</v>
      </c>
      <c r="P18" s="88">
        <v>130.03269463178844</v>
      </c>
      <c r="Q18" s="88">
        <v>130.69423282555402</v>
      </c>
      <c r="R18" s="88">
        <v>131.33992208434634</v>
      </c>
      <c r="S18" s="88">
        <v>131.90103775718771</v>
      </c>
      <c r="T18" s="88">
        <v>132.42481202559981</v>
      </c>
      <c r="U18" s="88">
        <v>132.97067174322655</v>
      </c>
      <c r="V18" s="88">
        <v>133.51450940295152</v>
      </c>
      <c r="W18" s="88">
        <v>134.04673271595436</v>
      </c>
      <c r="X18" s="88">
        <v>134.58318776867182</v>
      </c>
      <c r="Y18" s="88">
        <v>135.14264064482725</v>
      </c>
      <c r="Z18" s="88">
        <v>135.71967822582803</v>
      </c>
      <c r="AA18" s="88">
        <v>136.72295993824432</v>
      </c>
      <c r="AB18" s="88">
        <v>137.0198805150504</v>
      </c>
      <c r="AC18" s="88">
        <v>137.63978768809628</v>
      </c>
      <c r="AD18" s="88">
        <v>138.27030520426871</v>
      </c>
      <c r="AE18" s="88">
        <v>138.90792018664467</v>
      </c>
      <c r="AF18" s="88">
        <v>139.54289637301207</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9.15" x14ac:dyDescent="0.3">
      <c r="B19" s="60">
        <v>13</v>
      </c>
      <c r="C19" s="26" t="s">
        <v>241</v>
      </c>
      <c r="D19" s="27" t="s">
        <v>242</v>
      </c>
      <c r="E19" s="27" t="s">
        <v>243</v>
      </c>
      <c r="F19" s="27">
        <v>1</v>
      </c>
      <c r="G19" s="39"/>
      <c r="H19" s="88">
        <v>2.2166238921732573</v>
      </c>
      <c r="I19" s="88">
        <v>2.217479996737417</v>
      </c>
      <c r="J19" s="88">
        <v>2.2181697444623989</v>
      </c>
      <c r="K19" s="88">
        <v>2.2180487602207148</v>
      </c>
      <c r="L19" s="88">
        <v>2.2175095569015495</v>
      </c>
      <c r="M19" s="88">
        <v>2.2159451095292595</v>
      </c>
      <c r="N19" s="88">
        <v>2.213689728175174</v>
      </c>
      <c r="O19" s="88">
        <v>2.211510592138759</v>
      </c>
      <c r="P19" s="88">
        <v>2.209071250370354</v>
      </c>
      <c r="Q19" s="88">
        <v>2.2065258697087211</v>
      </c>
      <c r="R19" s="88">
        <v>2.2035442113119066</v>
      </c>
      <c r="S19" s="88">
        <v>2.2014235022319384</v>
      </c>
      <c r="T19" s="88">
        <v>2.1991911603664973</v>
      </c>
      <c r="U19" s="88">
        <v>2.1972675294943245</v>
      </c>
      <c r="V19" s="88">
        <v>2.1953684966762648</v>
      </c>
      <c r="W19" s="88">
        <v>2.1933342334924553</v>
      </c>
      <c r="X19" s="88">
        <v>2.1914464845214221</v>
      </c>
      <c r="Y19" s="88">
        <v>2.1887494483626222</v>
      </c>
      <c r="Z19" s="88">
        <v>2.1864250685817113</v>
      </c>
      <c r="AA19" s="88">
        <v>2.1911864531659089</v>
      </c>
      <c r="AB19" s="88">
        <v>2.183979938830853</v>
      </c>
      <c r="AC19" s="88">
        <v>2.1822204850683677</v>
      </c>
      <c r="AD19" s="88">
        <v>2.1806531430333176</v>
      </c>
      <c r="AE19" s="88">
        <v>2.1792178084357707</v>
      </c>
      <c r="AF19" s="88">
        <v>2.1777552789492636</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9.15" x14ac:dyDescent="0.3">
      <c r="B20" s="60">
        <v>14</v>
      </c>
      <c r="C20" s="26" t="s">
        <v>244</v>
      </c>
      <c r="D20" s="27" t="s">
        <v>245</v>
      </c>
      <c r="E20" s="27" t="s">
        <v>243</v>
      </c>
      <c r="F20" s="27">
        <v>1</v>
      </c>
      <c r="G20" s="39"/>
      <c r="H20" s="88">
        <v>2.9553379898207024</v>
      </c>
      <c r="I20" s="88">
        <v>2.9668149152829311</v>
      </c>
      <c r="J20" s="88">
        <v>2.9784236775116364</v>
      </c>
      <c r="K20" s="88">
        <v>2.9901573513412072</v>
      </c>
      <c r="L20" s="88">
        <v>3.0031393756345137</v>
      </c>
      <c r="M20" s="88">
        <v>3.0159537728685781</v>
      </c>
      <c r="N20" s="88">
        <v>3.0289961520926298</v>
      </c>
      <c r="O20" s="88">
        <v>3.0428346796731871</v>
      </c>
      <c r="P20" s="88">
        <v>3.0570112773227169</v>
      </c>
      <c r="Q20" s="88">
        <v>3.0716288887618624</v>
      </c>
      <c r="R20" s="88">
        <v>3.0863768041070472</v>
      </c>
      <c r="S20" s="88">
        <v>3.1027192985441165</v>
      </c>
      <c r="T20" s="88">
        <v>3.1195672550855122</v>
      </c>
      <c r="U20" s="88">
        <v>3.13735483860181</v>
      </c>
      <c r="V20" s="88">
        <v>3.1557951261707888</v>
      </c>
      <c r="W20" s="88">
        <v>3.1747285097679736</v>
      </c>
      <c r="X20" s="88">
        <v>3.1944651001849254</v>
      </c>
      <c r="Y20" s="88">
        <v>3.1914652641860464</v>
      </c>
      <c r="Z20" s="88">
        <v>3.1888449197421291</v>
      </c>
      <c r="AA20" s="88">
        <v>3.1933543955206232</v>
      </c>
      <c r="AB20" s="88">
        <v>3.1858231550031557</v>
      </c>
      <c r="AC20" s="88">
        <v>3.1837760138559159</v>
      </c>
      <c r="AD20" s="88">
        <v>3.1819253446033713</v>
      </c>
      <c r="AE20" s="88">
        <v>3.1802106299496464</v>
      </c>
      <c r="AF20" s="88">
        <v>3.1784716972528599</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9.15" x14ac:dyDescent="0.3">
      <c r="B21" s="60">
        <v>15</v>
      </c>
      <c r="C21" s="26" t="s">
        <v>246</v>
      </c>
      <c r="D21" s="27" t="s">
        <v>247</v>
      </c>
      <c r="E21" s="27" t="s">
        <v>248</v>
      </c>
      <c r="F21" s="27">
        <v>0</v>
      </c>
      <c r="G21" s="39"/>
      <c r="H21" s="95">
        <v>0.8449520208225989</v>
      </c>
      <c r="I21" s="95">
        <v>0.8540090306107444</v>
      </c>
      <c r="J21" s="95">
        <v>0.86282105392664243</v>
      </c>
      <c r="K21" s="95">
        <v>0.87068076430291375</v>
      </c>
      <c r="L21" s="95">
        <v>0.87671049372098886</v>
      </c>
      <c r="M21" s="95">
        <v>0.88202722297337277</v>
      </c>
      <c r="N21" s="95">
        <v>0.88681612863314419</v>
      </c>
      <c r="O21" s="95">
        <v>0.89124461570847668</v>
      </c>
      <c r="P21" s="95">
        <v>0.89548699737873261</v>
      </c>
      <c r="Q21" s="95">
        <v>0.8995759889290017</v>
      </c>
      <c r="R21" s="95">
        <v>0.90345131871042994</v>
      </c>
      <c r="S21" s="95">
        <v>0.90700168943200643</v>
      </c>
      <c r="T21" s="95">
        <v>0.91033310967207737</v>
      </c>
      <c r="U21" s="95">
        <v>0.91351350476063953</v>
      </c>
      <c r="V21" s="95">
        <v>0.91652499548999788</v>
      </c>
      <c r="W21" s="95">
        <v>0.91937045901639869</v>
      </c>
      <c r="X21" s="95">
        <v>0.92206024065944292</v>
      </c>
      <c r="Y21" s="95">
        <v>0.92234165318029782</v>
      </c>
      <c r="Z21" s="95">
        <v>0.92259844927344936</v>
      </c>
      <c r="AA21" s="95">
        <v>0.92285422766635505</v>
      </c>
      <c r="AB21" s="95">
        <v>0.92311702227021164</v>
      </c>
      <c r="AC21" s="95">
        <v>0.92337439020150869</v>
      </c>
      <c r="AD21" s="95">
        <v>0.92362552895603667</v>
      </c>
      <c r="AE21" s="95">
        <v>0.92387485338827979</v>
      </c>
      <c r="AF21" s="95">
        <v>0.92412148401455108</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
    <row r="23" spans="2:88" x14ac:dyDescent="0.3"/>
    <row r="24" spans="2:88" x14ac:dyDescent="0.3"/>
    <row r="25" spans="2:88" x14ac:dyDescent="0.3">
      <c r="B25" s="48" t="s">
        <v>74</v>
      </c>
    </row>
    <row r="26" spans="2:88" x14ac:dyDescent="0.3"/>
    <row r="27" spans="2:88" x14ac:dyDescent="0.3">
      <c r="B27" s="49"/>
      <c r="C27" t="s">
        <v>75</v>
      </c>
    </row>
    <row r="28" spans="2:88" x14ac:dyDescent="0.3"/>
    <row r="29" spans="2:88" x14ac:dyDescent="0.3">
      <c r="B29" s="50"/>
      <c r="C29" t="s">
        <v>76</v>
      </c>
    </row>
    <row r="30" spans="2:88" x14ac:dyDescent="0.3"/>
    <row r="31" spans="2:88" x14ac:dyDescent="0.3"/>
    <row r="32" spans="2:88" x14ac:dyDescent="0.3"/>
    <row r="33" spans="2:9" ht="14.5" x14ac:dyDescent="0.35">
      <c r="B33" s="121" t="s">
        <v>249</v>
      </c>
      <c r="C33" s="122"/>
      <c r="D33" s="122"/>
      <c r="E33" s="122"/>
      <c r="F33" s="122"/>
      <c r="G33" s="122"/>
      <c r="H33" s="122"/>
      <c r="I33" s="123"/>
    </row>
    <row r="34" spans="2:9" x14ac:dyDescent="0.3"/>
    <row r="35" spans="2:9" s="6" customFormat="1" ht="13.55" x14ac:dyDescent="0.3">
      <c r="B35" s="52" t="s">
        <v>31</v>
      </c>
      <c r="C35" s="124" t="s">
        <v>79</v>
      </c>
      <c r="D35" s="124"/>
      <c r="E35" s="124"/>
      <c r="F35" s="124"/>
      <c r="G35" s="124"/>
      <c r="H35" s="124"/>
      <c r="I35" s="124"/>
    </row>
    <row r="36" spans="2:9" s="6" customFormat="1" ht="89.65" customHeight="1" x14ac:dyDescent="0.3">
      <c r="B36" s="53">
        <v>1</v>
      </c>
      <c r="C36" s="117" t="s">
        <v>250</v>
      </c>
      <c r="D36" s="104"/>
      <c r="E36" s="104"/>
      <c r="F36" s="104"/>
      <c r="G36" s="104"/>
      <c r="H36" s="104"/>
      <c r="I36" s="104"/>
    </row>
    <row r="37" spans="2:9" s="6" customFormat="1" ht="76.5" customHeight="1" x14ac:dyDescent="0.3">
      <c r="B37" s="53">
        <f>B36+1</f>
        <v>2</v>
      </c>
      <c r="C37" s="105" t="s">
        <v>251</v>
      </c>
      <c r="D37" s="106"/>
      <c r="E37" s="106"/>
      <c r="F37" s="106"/>
      <c r="G37" s="106"/>
      <c r="H37" s="106"/>
      <c r="I37" s="107"/>
    </row>
    <row r="38" spans="2:9" s="6" customFormat="1" ht="58.15" customHeight="1" x14ac:dyDescent="0.3">
      <c r="B38" s="53">
        <f t="shared" ref="B38:B50" si="0">B37+1</f>
        <v>3</v>
      </c>
      <c r="C38" s="105" t="s">
        <v>252</v>
      </c>
      <c r="D38" s="106"/>
      <c r="E38" s="106"/>
      <c r="F38" s="106"/>
      <c r="G38" s="106"/>
      <c r="H38" s="106"/>
      <c r="I38" s="107"/>
    </row>
    <row r="39" spans="2:9" s="6" customFormat="1" ht="73.25" customHeight="1" x14ac:dyDescent="0.3">
      <c r="B39" s="53">
        <f t="shared" si="0"/>
        <v>4</v>
      </c>
      <c r="C39" s="105" t="s">
        <v>253</v>
      </c>
      <c r="D39" s="106"/>
      <c r="E39" s="106"/>
      <c r="F39" s="106"/>
      <c r="G39" s="106"/>
      <c r="H39" s="106"/>
      <c r="I39" s="107"/>
    </row>
    <row r="40" spans="2:9" s="6" customFormat="1" ht="59.7" customHeight="1" x14ac:dyDescent="0.3">
      <c r="B40" s="53">
        <f t="shared" si="0"/>
        <v>5</v>
      </c>
      <c r="C40" s="105" t="s">
        <v>254</v>
      </c>
      <c r="D40" s="106"/>
      <c r="E40" s="106"/>
      <c r="F40" s="106"/>
      <c r="G40" s="106"/>
      <c r="H40" s="106"/>
      <c r="I40" s="107"/>
    </row>
    <row r="41" spans="2:9" s="6" customFormat="1" ht="52.2" customHeight="1" x14ac:dyDescent="0.3">
      <c r="B41" s="53">
        <f t="shared" si="0"/>
        <v>6</v>
      </c>
      <c r="C41" s="105" t="s">
        <v>255</v>
      </c>
      <c r="D41" s="106"/>
      <c r="E41" s="106"/>
      <c r="F41" s="106"/>
      <c r="G41" s="106"/>
      <c r="H41" s="106"/>
      <c r="I41" s="107"/>
    </row>
    <row r="42" spans="2:9" s="6" customFormat="1" ht="54.4" customHeight="1" x14ac:dyDescent="0.3">
      <c r="B42" s="53">
        <f t="shared" si="0"/>
        <v>7</v>
      </c>
      <c r="C42" s="105" t="s">
        <v>256</v>
      </c>
      <c r="D42" s="106"/>
      <c r="E42" s="106"/>
      <c r="F42" s="106"/>
      <c r="G42" s="106"/>
      <c r="H42" s="106"/>
      <c r="I42" s="107"/>
    </row>
    <row r="43" spans="2:9" s="6" customFormat="1" ht="67.2" customHeight="1" x14ac:dyDescent="0.3">
      <c r="B43" s="53">
        <f t="shared" si="0"/>
        <v>8</v>
      </c>
      <c r="C43" s="105" t="s">
        <v>257</v>
      </c>
      <c r="D43" s="106"/>
      <c r="E43" s="106"/>
      <c r="F43" s="106"/>
      <c r="G43" s="106"/>
      <c r="H43" s="106"/>
      <c r="I43" s="107"/>
    </row>
    <row r="44" spans="2:9" s="6" customFormat="1" ht="67.2" customHeight="1" x14ac:dyDescent="0.3">
      <c r="B44" s="53">
        <f t="shared" si="0"/>
        <v>9</v>
      </c>
      <c r="C44" s="105" t="s">
        <v>258</v>
      </c>
      <c r="D44" s="106"/>
      <c r="E44" s="106"/>
      <c r="F44" s="106"/>
      <c r="G44" s="106"/>
      <c r="H44" s="106"/>
      <c r="I44" s="107"/>
    </row>
    <row r="45" spans="2:9" s="6" customFormat="1" ht="56.7" customHeight="1" x14ac:dyDescent="0.3">
      <c r="B45" s="53">
        <f t="shared" si="0"/>
        <v>10</v>
      </c>
      <c r="C45" s="105" t="s">
        <v>259</v>
      </c>
      <c r="D45" s="106"/>
      <c r="E45" s="106"/>
      <c r="F45" s="106"/>
      <c r="G45" s="106"/>
      <c r="H45" s="106"/>
      <c r="I45" s="107"/>
    </row>
    <row r="46" spans="2:9" s="6" customFormat="1" ht="94.95" customHeight="1" x14ac:dyDescent="0.3">
      <c r="B46" s="53">
        <f t="shared" si="0"/>
        <v>11</v>
      </c>
      <c r="C46" s="105" t="s">
        <v>260</v>
      </c>
      <c r="D46" s="106"/>
      <c r="E46" s="106"/>
      <c r="F46" s="106"/>
      <c r="G46" s="106"/>
      <c r="H46" s="106"/>
      <c r="I46" s="107"/>
    </row>
    <row r="47" spans="2:9" s="6" customFormat="1" ht="47.6" customHeight="1" x14ac:dyDescent="0.3">
      <c r="B47" s="53">
        <f t="shared" si="0"/>
        <v>12</v>
      </c>
      <c r="C47" s="105" t="s">
        <v>261</v>
      </c>
      <c r="D47" s="106"/>
      <c r="E47" s="106"/>
      <c r="F47" s="106"/>
      <c r="G47" s="106"/>
      <c r="H47" s="106"/>
      <c r="I47" s="107"/>
    </row>
    <row r="48" spans="2:9" s="6" customFormat="1" ht="46.9" customHeight="1" x14ac:dyDescent="0.3">
      <c r="B48" s="53">
        <f t="shared" si="0"/>
        <v>13</v>
      </c>
      <c r="C48" s="105" t="s">
        <v>262</v>
      </c>
      <c r="D48" s="106"/>
      <c r="E48" s="106"/>
      <c r="F48" s="106"/>
      <c r="G48" s="106"/>
      <c r="H48" s="106"/>
      <c r="I48" s="107"/>
    </row>
    <row r="49" spans="2:9" s="6" customFormat="1" ht="31.2" customHeight="1" x14ac:dyDescent="0.3">
      <c r="B49" s="53">
        <f t="shared" si="0"/>
        <v>14</v>
      </c>
      <c r="C49" s="105" t="s">
        <v>263</v>
      </c>
      <c r="D49" s="106"/>
      <c r="E49" s="106"/>
      <c r="F49" s="106"/>
      <c r="G49" s="106"/>
      <c r="H49" s="106"/>
      <c r="I49" s="107"/>
    </row>
    <row r="50" spans="2:9" s="6" customFormat="1" ht="48.45" customHeight="1" x14ac:dyDescent="0.3">
      <c r="B50" s="53">
        <f t="shared" si="0"/>
        <v>15</v>
      </c>
      <c r="C50" s="105" t="s">
        <v>264</v>
      </c>
      <c r="D50" s="106"/>
      <c r="E50" s="106"/>
      <c r="F50" s="106"/>
      <c r="G50" s="106"/>
      <c r="H50" s="106"/>
      <c r="I50" s="107"/>
    </row>
    <row r="51" spans="2:9" s="6" customFormat="1" ht="13.05" x14ac:dyDescent="0.3"/>
    <row r="52" spans="2:9" s="6" customFormat="1" ht="13.05" x14ac:dyDescent="0.3"/>
    <row r="53" spans="2:9" s="6" customFormat="1" ht="13.05" x14ac:dyDescent="0.3"/>
    <row r="54" spans="2:9" s="6" customFormat="1" ht="13.05" x14ac:dyDescent="0.3"/>
    <row r="55" spans="2:9" x14ac:dyDescent="0.3"/>
    <row r="56" spans="2:9" x14ac:dyDescent="0.3"/>
    <row r="57" spans="2:9" x14ac:dyDescent="0.3"/>
    <row r="58" spans="2:9" x14ac:dyDescent="0.3"/>
    <row r="59" spans="2:9" x14ac:dyDescent="0.3"/>
    <row r="60" spans="2:9" x14ac:dyDescent="0.3"/>
    <row r="61" spans="2:9" x14ac:dyDescent="0.3"/>
    <row r="62" spans="2:9" x14ac:dyDescent="0.3"/>
    <row r="63" spans="2:9" x14ac:dyDescent="0.3"/>
    <row r="64" spans="2:9" x14ac:dyDescent="0.3"/>
    <row r="65" x14ac:dyDescent="0.3"/>
    <row r="66" x14ac:dyDescent="0.3"/>
    <row r="67" x14ac:dyDescent="0.3"/>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4.05" zeroHeight="1" x14ac:dyDescent="0.3"/>
  <cols>
    <col min="1" max="1" width="2.3828125" customWidth="1"/>
    <col min="2" max="2" width="4.15234375" customWidth="1"/>
    <col min="3" max="3" width="70.61328125" customWidth="1"/>
    <col min="4" max="4" width="16.61328125" customWidth="1"/>
    <col min="5" max="5" width="14.61328125" customWidth="1"/>
    <col min="6" max="6" width="5.61328125" customWidth="1"/>
    <col min="7" max="7" width="3.23046875" customWidth="1"/>
    <col min="8" max="109" width="8.765625" customWidth="1"/>
    <col min="110" max="16384" width="8.765625" hidden="1"/>
  </cols>
  <sheetData>
    <row r="1" spans="1:88" ht="22.5" customHeight="1" x14ac:dyDescent="0.3">
      <c r="B1" s="103" t="s">
        <v>265</v>
      </c>
      <c r="C1" s="103"/>
      <c r="D1" s="103"/>
      <c r="E1" s="103"/>
      <c r="F1" s="103"/>
      <c r="G1" s="23"/>
    </row>
    <row r="2" spans="1:88" ht="14.5" thickBot="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95" thickBot="1" x14ac:dyDescent="0.35">
      <c r="A3" s="23"/>
      <c r="B3" s="108" t="s">
        <v>3</v>
      </c>
      <c r="C3" s="109"/>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95" thickBot="1" x14ac:dyDescent="0.35">
      <c r="A4" s="23"/>
      <c r="B4" s="51" t="s">
        <v>6</v>
      </c>
      <c r="C4" s="51"/>
      <c r="D4" s="125" t="str">
        <f>'Cover sheet'!C6</f>
        <v>North Norfolk Rural</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5" thickBot="1" x14ac:dyDescent="0.45">
      <c r="A5" s="23"/>
      <c r="B5" s="23"/>
      <c r="C5" s="25"/>
      <c r="D5" s="25"/>
      <c r="E5" s="23"/>
      <c r="F5" s="23"/>
      <c r="G5" s="39"/>
      <c r="H5" s="129" t="s">
        <v>111</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112</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4.5" thickBot="1" x14ac:dyDescent="0.35">
      <c r="B6" s="59" t="s">
        <v>31</v>
      </c>
      <c r="C6" s="17" t="s">
        <v>113</v>
      </c>
      <c r="D6" s="18" t="s">
        <v>33</v>
      </c>
      <c r="E6" s="18" t="s">
        <v>34</v>
      </c>
      <c r="F6" s="81" t="s">
        <v>35</v>
      </c>
      <c r="G6" s="39"/>
      <c r="H6" s="18" t="s">
        <v>114</v>
      </c>
      <c r="I6" s="18" t="s">
        <v>115</v>
      </c>
      <c r="J6" s="18" t="s">
        <v>64</v>
      </c>
      <c r="K6" s="18" t="s">
        <v>116</v>
      </c>
      <c r="L6" s="18" t="s">
        <v>117</v>
      </c>
      <c r="M6" s="18" t="s">
        <v>118</v>
      </c>
      <c r="N6" s="18" t="s">
        <v>119</v>
      </c>
      <c r="O6" s="18" t="s">
        <v>120</v>
      </c>
      <c r="P6" s="18" t="s">
        <v>121</v>
      </c>
      <c r="Q6" s="18" t="s">
        <v>122</v>
      </c>
      <c r="R6" s="18" t="s">
        <v>123</v>
      </c>
      <c r="S6" s="18" t="s">
        <v>124</v>
      </c>
      <c r="T6" s="18" t="s">
        <v>125</v>
      </c>
      <c r="U6" s="18" t="s">
        <v>126</v>
      </c>
      <c r="V6" s="18" t="s">
        <v>127</v>
      </c>
      <c r="W6" s="18" t="s">
        <v>128</v>
      </c>
      <c r="X6" s="18" t="s">
        <v>129</v>
      </c>
      <c r="Y6" s="18" t="s">
        <v>130</v>
      </c>
      <c r="Z6" s="18" t="s">
        <v>131</v>
      </c>
      <c r="AA6" s="18" t="s">
        <v>132</v>
      </c>
      <c r="AB6" s="18" t="s">
        <v>133</v>
      </c>
      <c r="AC6" s="18" t="s">
        <v>134</v>
      </c>
      <c r="AD6" s="18" t="s">
        <v>135</v>
      </c>
      <c r="AE6" s="18" t="s">
        <v>136</v>
      </c>
      <c r="AF6" s="18" t="s">
        <v>137</v>
      </c>
      <c r="AG6" s="18" t="s">
        <v>138</v>
      </c>
      <c r="AH6" s="18" t="s">
        <v>139</v>
      </c>
      <c r="AI6" s="18" t="s">
        <v>140</v>
      </c>
      <c r="AJ6" s="18" t="s">
        <v>141</v>
      </c>
      <c r="AK6" s="18" t="s">
        <v>142</v>
      </c>
      <c r="AL6" s="18" t="s">
        <v>143</v>
      </c>
      <c r="AM6" s="18" t="s">
        <v>144</v>
      </c>
      <c r="AN6" s="18" t="s">
        <v>145</v>
      </c>
      <c r="AO6" s="18" t="s">
        <v>146</v>
      </c>
      <c r="AP6" s="18" t="s">
        <v>147</v>
      </c>
      <c r="AQ6" s="18" t="s">
        <v>148</v>
      </c>
      <c r="AR6" s="18" t="s">
        <v>149</v>
      </c>
      <c r="AS6" s="18" t="s">
        <v>150</v>
      </c>
      <c r="AT6" s="18" t="s">
        <v>151</v>
      </c>
      <c r="AU6" s="18" t="s">
        <v>152</v>
      </c>
      <c r="AV6" s="18" t="s">
        <v>153</v>
      </c>
      <c r="AW6" s="18" t="s">
        <v>154</v>
      </c>
      <c r="AX6" s="18" t="s">
        <v>155</v>
      </c>
      <c r="AY6" s="18" t="s">
        <v>156</v>
      </c>
      <c r="AZ6" s="18" t="s">
        <v>157</v>
      </c>
      <c r="BA6" s="18" t="s">
        <v>158</v>
      </c>
      <c r="BB6" s="18" t="s">
        <v>159</v>
      </c>
      <c r="BC6" s="18" t="s">
        <v>160</v>
      </c>
      <c r="BD6" s="18" t="s">
        <v>161</v>
      </c>
      <c r="BE6" s="18" t="s">
        <v>162</v>
      </c>
      <c r="BF6" s="18" t="s">
        <v>163</v>
      </c>
      <c r="BG6" s="18" t="s">
        <v>164</v>
      </c>
      <c r="BH6" s="18" t="s">
        <v>165</v>
      </c>
      <c r="BI6" s="18" t="s">
        <v>166</v>
      </c>
      <c r="BJ6" s="18" t="s">
        <v>167</v>
      </c>
      <c r="BK6" s="18" t="s">
        <v>168</v>
      </c>
      <c r="BL6" s="18" t="s">
        <v>169</v>
      </c>
      <c r="BM6" s="18" t="s">
        <v>170</v>
      </c>
      <c r="BN6" s="18" t="s">
        <v>171</v>
      </c>
      <c r="BO6" s="18" t="s">
        <v>172</v>
      </c>
      <c r="BP6" s="18" t="s">
        <v>173</v>
      </c>
      <c r="BQ6" s="18" t="s">
        <v>174</v>
      </c>
      <c r="BR6" s="18" t="s">
        <v>175</v>
      </c>
      <c r="BS6" s="18" t="s">
        <v>176</v>
      </c>
      <c r="BT6" s="18" t="s">
        <v>177</v>
      </c>
      <c r="BU6" s="18" t="s">
        <v>178</v>
      </c>
      <c r="BV6" s="18" t="s">
        <v>179</v>
      </c>
      <c r="BW6" s="18" t="s">
        <v>180</v>
      </c>
      <c r="BX6" s="18" t="s">
        <v>181</v>
      </c>
      <c r="BY6" s="18" t="s">
        <v>182</v>
      </c>
      <c r="BZ6" s="18" t="s">
        <v>183</v>
      </c>
      <c r="CA6" s="18" t="s">
        <v>184</v>
      </c>
      <c r="CB6" s="18" t="s">
        <v>185</v>
      </c>
      <c r="CC6" s="18" t="s">
        <v>186</v>
      </c>
      <c r="CD6" s="18" t="s">
        <v>187</v>
      </c>
      <c r="CE6" s="18" t="s">
        <v>188</v>
      </c>
      <c r="CF6" s="18" t="s">
        <v>189</v>
      </c>
      <c r="CG6" s="18" t="s">
        <v>190</v>
      </c>
      <c r="CH6" s="18" t="s">
        <v>191</v>
      </c>
      <c r="CI6" s="18" t="s">
        <v>192</v>
      </c>
      <c r="CJ6" s="18" t="s">
        <v>193</v>
      </c>
    </row>
    <row r="7" spans="1:88" ht="52.2" x14ac:dyDescent="0.3">
      <c r="B7" s="60">
        <v>1</v>
      </c>
      <c r="C7" s="30" t="s">
        <v>266</v>
      </c>
      <c r="D7" s="31" t="s">
        <v>267</v>
      </c>
      <c r="E7" s="31" t="s">
        <v>61</v>
      </c>
      <c r="F7" s="31">
        <v>2</v>
      </c>
      <c r="G7" s="39"/>
      <c r="H7" s="88">
        <v>23.879144873712875</v>
      </c>
      <c r="I7" s="88">
        <v>24.179577867608071</v>
      </c>
      <c r="J7" s="88">
        <v>24.552672706320639</v>
      </c>
      <c r="K7" s="88">
        <v>24.907563424687726</v>
      </c>
      <c r="L7" s="88">
        <v>25.125186993399417</v>
      </c>
      <c r="M7" s="88">
        <v>25.294159068293574</v>
      </c>
      <c r="N7" s="88">
        <v>25.400425982843913</v>
      </c>
      <c r="O7" s="88">
        <v>25.485079234255988</v>
      </c>
      <c r="P7" s="88">
        <v>25.564599197872223</v>
      </c>
      <c r="Q7" s="88">
        <v>25.650587052798038</v>
      </c>
      <c r="R7" s="88">
        <v>25.734071027925033</v>
      </c>
      <c r="S7" s="88">
        <v>25.807515363159055</v>
      </c>
      <c r="T7" s="88">
        <v>25.877057228259975</v>
      </c>
      <c r="U7" s="88">
        <v>25.949887007412226</v>
      </c>
      <c r="V7" s="88">
        <v>26.022494785692594</v>
      </c>
      <c r="W7" s="88">
        <v>26.094924296116591</v>
      </c>
      <c r="X7" s="88">
        <v>26.168333053398175</v>
      </c>
      <c r="Y7" s="88">
        <v>26.248132557898614</v>
      </c>
      <c r="Z7" s="88">
        <v>26.331993144576071</v>
      </c>
      <c r="AA7" s="88">
        <v>26.466111063357374</v>
      </c>
      <c r="AB7" s="88">
        <v>26.518136655066399</v>
      </c>
      <c r="AC7" s="88">
        <v>26.609000570551927</v>
      </c>
      <c r="AD7" s="88">
        <v>26.701410379875117</v>
      </c>
      <c r="AE7" s="88">
        <v>26.795256602897677</v>
      </c>
      <c r="AF7" s="88">
        <v>26.888643287083056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2.2" x14ac:dyDescent="0.3">
      <c r="B8" s="60">
        <f>B7+1</f>
        <v>2</v>
      </c>
      <c r="C8" s="26" t="s">
        <v>268</v>
      </c>
      <c r="D8" s="27" t="s">
        <v>269</v>
      </c>
      <c r="E8" s="27" t="s">
        <v>61</v>
      </c>
      <c r="F8" s="27">
        <v>2</v>
      </c>
      <c r="G8" s="39"/>
      <c r="H8" s="88">
        <v>26.444646575372481</v>
      </c>
      <c r="I8" s="88">
        <v>26.444646575372481</v>
      </c>
      <c r="J8" s="88">
        <v>24.485783866085633</v>
      </c>
      <c r="K8" s="88">
        <v>24.485783866085633</v>
      </c>
      <c r="L8" s="88">
        <v>22.526921156798782</v>
      </c>
      <c r="M8" s="88">
        <v>22.526921156798782</v>
      </c>
      <c r="N8" s="88">
        <v>22.526921156798782</v>
      </c>
      <c r="O8" s="88">
        <v>22.526921156798782</v>
      </c>
      <c r="P8" s="88">
        <v>22.526921156798782</v>
      </c>
      <c r="Q8" s="88">
        <v>22.526921156798782</v>
      </c>
      <c r="R8" s="88">
        <v>22.526921156798782</v>
      </c>
      <c r="S8" s="88">
        <v>22.526921156798782</v>
      </c>
      <c r="T8" s="88">
        <v>22.526921156798782</v>
      </c>
      <c r="U8" s="88">
        <v>22.526921156798782</v>
      </c>
      <c r="V8" s="88">
        <v>22.526921156798782</v>
      </c>
      <c r="W8" s="88">
        <v>22.526921156798782</v>
      </c>
      <c r="X8" s="88">
        <v>22.526921156798782</v>
      </c>
      <c r="Y8" s="88">
        <v>22.526921156798782</v>
      </c>
      <c r="Z8" s="88">
        <v>22.526921156798782</v>
      </c>
      <c r="AA8" s="88">
        <v>22.526921156798782</v>
      </c>
      <c r="AB8" s="88">
        <v>22.526921156798782</v>
      </c>
      <c r="AC8" s="88">
        <v>22.526921156798782</v>
      </c>
      <c r="AD8" s="88">
        <v>22.526921156798782</v>
      </c>
      <c r="AE8" s="88">
        <v>22.526921156798782</v>
      </c>
      <c r="AF8" s="88">
        <v>22.526921156798782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2.2" x14ac:dyDescent="0.3">
      <c r="B9" s="60">
        <f t="shared" ref="B9:B11" si="0">B8+1</f>
        <v>3</v>
      </c>
      <c r="C9" s="26" t="s">
        <v>270</v>
      </c>
      <c r="D9" s="27" t="s">
        <v>271</v>
      </c>
      <c r="E9" s="27" t="s">
        <v>61</v>
      </c>
      <c r="F9" s="27">
        <v>2</v>
      </c>
      <c r="G9" s="39"/>
      <c r="H9" s="88">
        <v>26.444646575372481</v>
      </c>
      <c r="I9" s="88">
        <v>26.444646575372481</v>
      </c>
      <c r="J9" s="88">
        <v>24.485783866085633</v>
      </c>
      <c r="K9" s="88">
        <v>24.485783866085633</v>
      </c>
      <c r="L9" s="88">
        <v>22.526921156798782</v>
      </c>
      <c r="M9" s="88">
        <v>22.526921156798782</v>
      </c>
      <c r="N9" s="88">
        <v>22.526921156798782</v>
      </c>
      <c r="O9" s="88">
        <v>22.526921156798782</v>
      </c>
      <c r="P9" s="88">
        <v>22.526921156798782</v>
      </c>
      <c r="Q9" s="88">
        <v>22.526921156798782</v>
      </c>
      <c r="R9" s="88">
        <v>22.526921156798782</v>
      </c>
      <c r="S9" s="88">
        <v>22.526921156798782</v>
      </c>
      <c r="T9" s="88">
        <v>22.526921156798782</v>
      </c>
      <c r="U9" s="88">
        <v>22.526921156798782</v>
      </c>
      <c r="V9" s="88">
        <v>22.526921156798782</v>
      </c>
      <c r="W9" s="88">
        <v>22.526921156798782</v>
      </c>
      <c r="X9" s="88">
        <v>22.526921156798782</v>
      </c>
      <c r="Y9" s="88">
        <v>22.526921156798782</v>
      </c>
      <c r="Z9" s="88">
        <v>22.526921156798782</v>
      </c>
      <c r="AA9" s="88">
        <v>22.526921156798782</v>
      </c>
      <c r="AB9" s="88">
        <v>22.526921156798782</v>
      </c>
      <c r="AC9" s="88">
        <v>22.526921156798782</v>
      </c>
      <c r="AD9" s="88">
        <v>22.526921156798782</v>
      </c>
      <c r="AE9" s="88">
        <v>22.526921156798782</v>
      </c>
      <c r="AF9" s="88">
        <v>22.526921156798782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2.2" x14ac:dyDescent="0.3">
      <c r="B10" s="60">
        <f t="shared" si="0"/>
        <v>4</v>
      </c>
      <c r="C10" s="26" t="s">
        <v>272</v>
      </c>
      <c r="D10" s="27" t="s">
        <v>273</v>
      </c>
      <c r="E10" s="27" t="s">
        <v>61</v>
      </c>
      <c r="F10" s="27">
        <v>2</v>
      </c>
      <c r="G10" s="39"/>
      <c r="H10" s="88">
        <v>1.0312121126175391</v>
      </c>
      <c r="I10" s="88">
        <v>1.052447699941496</v>
      </c>
      <c r="J10" s="88">
        <v>1.0705477188785799</v>
      </c>
      <c r="K10" s="88">
        <v>1.0675734363007681</v>
      </c>
      <c r="L10" s="88">
        <v>1.1031676835610089</v>
      </c>
      <c r="M10" s="88">
        <v>1.1160725194237611</v>
      </c>
      <c r="N10" s="88">
        <v>1.134891742960852</v>
      </c>
      <c r="O10" s="88">
        <v>1.152633893501676</v>
      </c>
      <c r="P10" s="88">
        <v>1.171563061155473</v>
      </c>
      <c r="Q10" s="88">
        <v>1.189701999194642</v>
      </c>
      <c r="R10" s="88">
        <v>1.196948480884265</v>
      </c>
      <c r="S10" s="88">
        <v>1.226143956289756</v>
      </c>
      <c r="T10" s="88">
        <v>1.247595597391578</v>
      </c>
      <c r="U10" s="88">
        <v>1.2568253944610031</v>
      </c>
      <c r="V10" s="88">
        <v>1.269811684062919</v>
      </c>
      <c r="W10" s="88">
        <v>1.2994004208297361</v>
      </c>
      <c r="X10" s="88">
        <v>1.3332803942428291</v>
      </c>
      <c r="Y10" s="88">
        <v>1.350002679498165</v>
      </c>
      <c r="Z10" s="88">
        <v>1.355560858126015</v>
      </c>
      <c r="AA10" s="88">
        <v>1.3757763985429059</v>
      </c>
      <c r="AB10" s="88">
        <v>1.403995787249704</v>
      </c>
      <c r="AC10" s="88">
        <v>1.4184148295680019</v>
      </c>
      <c r="AD10" s="88">
        <v>1.446677386120949</v>
      </c>
      <c r="AE10" s="88">
        <v>1.47584990852478</v>
      </c>
      <c r="AF10" s="88">
        <v>1.4838879672879099</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2.2" x14ac:dyDescent="0.3">
      <c r="B11" s="60">
        <f t="shared" si="0"/>
        <v>5</v>
      </c>
      <c r="C11" s="26" t="s">
        <v>274</v>
      </c>
      <c r="D11" s="27" t="s">
        <v>275</v>
      </c>
      <c r="E11" s="27" t="s">
        <v>61</v>
      </c>
      <c r="F11" s="27">
        <v>2</v>
      </c>
      <c r="G11" s="39"/>
      <c r="H11" s="95">
        <v>1.5342895890420671</v>
      </c>
      <c r="I11" s="95">
        <v>1.212621007822914</v>
      </c>
      <c r="J11" s="95">
        <v>-1.1374365591135855</v>
      </c>
      <c r="K11" s="95">
        <v>-1.4893529949028614</v>
      </c>
      <c r="L11" s="95">
        <v>-3.7014335201616442</v>
      </c>
      <c r="M11" s="95">
        <v>-3.8833104309185531</v>
      </c>
      <c r="N11" s="95">
        <v>-4.0083965690059831</v>
      </c>
      <c r="O11" s="95">
        <v>-4.110791970958882</v>
      </c>
      <c r="P11" s="95">
        <v>-4.2092411022289138</v>
      </c>
      <c r="Q11" s="95">
        <v>-4.3133678951938981</v>
      </c>
      <c r="R11" s="95">
        <v>-4.4040983520105161</v>
      </c>
      <c r="S11" s="95">
        <v>-4.5067381626500298</v>
      </c>
      <c r="T11" s="95">
        <v>-4.5977316688527718</v>
      </c>
      <c r="U11" s="95">
        <v>-4.6797912450744477</v>
      </c>
      <c r="V11" s="95">
        <v>-4.765385312956731</v>
      </c>
      <c r="W11" s="95">
        <v>-4.8674035601475456</v>
      </c>
      <c r="X11" s="95">
        <v>-4.9746922908422224</v>
      </c>
      <c r="Y11" s="95">
        <v>-5.0712140805979979</v>
      </c>
      <c r="Z11" s="95">
        <v>-5.1606328459033044</v>
      </c>
      <c r="AA11" s="95">
        <v>-5.3149663051014979</v>
      </c>
      <c r="AB11" s="95">
        <v>-5.3952112855173215</v>
      </c>
      <c r="AC11" s="95">
        <v>-5.5004942433211479</v>
      </c>
      <c r="AD11" s="95">
        <v>-5.6211666091972843</v>
      </c>
      <c r="AE11" s="95">
        <v>-5.7441853546236752</v>
      </c>
      <c r="AF11" s="95">
        <v>-5.8456100975721839</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
    <row r="13" spans="1:88" ht="13.9" customHeight="1" x14ac:dyDescent="0.3"/>
    <row r="14" spans="1:88" ht="13.9" customHeight="1" x14ac:dyDescent="0.3"/>
    <row r="15" spans="1:88" ht="13.9" customHeight="1" x14ac:dyDescent="0.3">
      <c r="B15" s="48" t="s">
        <v>74</v>
      </c>
    </row>
    <row r="16" spans="1:88" ht="13.9" customHeight="1" x14ac:dyDescent="0.3"/>
    <row r="17" spans="2:9" ht="13.9" customHeight="1" x14ac:dyDescent="0.3">
      <c r="B17" s="49"/>
      <c r="C17" t="s">
        <v>75</v>
      </c>
    </row>
    <row r="18" spans="2:9" ht="13.9" customHeight="1" x14ac:dyDescent="0.3"/>
    <row r="19" spans="2:9" ht="13.9" customHeight="1" x14ac:dyDescent="0.3">
      <c r="B19" s="50"/>
      <c r="C19" t="s">
        <v>76</v>
      </c>
    </row>
    <row r="20" spans="2:9" ht="13.9" customHeight="1" x14ac:dyDescent="0.3"/>
    <row r="21" spans="2:9" ht="13.9" customHeight="1" x14ac:dyDescent="0.3"/>
    <row r="22" spans="2:9" ht="13.9" customHeight="1" x14ac:dyDescent="0.3"/>
    <row r="23" spans="2:9" ht="13.9" customHeight="1" x14ac:dyDescent="0.35">
      <c r="B23" s="121" t="s">
        <v>276</v>
      </c>
      <c r="C23" s="122"/>
      <c r="D23" s="122"/>
      <c r="E23" s="122"/>
      <c r="F23" s="122"/>
      <c r="G23" s="122"/>
      <c r="H23" s="122"/>
      <c r="I23" s="123"/>
    </row>
    <row r="24" spans="2:9" ht="13.9" customHeight="1" x14ac:dyDescent="0.3"/>
    <row r="25" spans="2:9" s="6" customFormat="1" ht="13.55" x14ac:dyDescent="0.3">
      <c r="B25" s="52" t="s">
        <v>31</v>
      </c>
      <c r="C25" s="124" t="s">
        <v>79</v>
      </c>
      <c r="D25" s="124"/>
      <c r="E25" s="124"/>
      <c r="F25" s="124"/>
      <c r="G25" s="124"/>
      <c r="H25" s="124"/>
      <c r="I25" s="124"/>
    </row>
    <row r="26" spans="2:9" s="6" customFormat="1" ht="72.400000000000006" customHeight="1" x14ac:dyDescent="0.3">
      <c r="B26" s="53">
        <v>1</v>
      </c>
      <c r="C26" s="117" t="s">
        <v>277</v>
      </c>
      <c r="D26" s="104"/>
      <c r="E26" s="104"/>
      <c r="F26" s="104"/>
      <c r="G26" s="104"/>
      <c r="H26" s="104"/>
      <c r="I26" s="104"/>
    </row>
    <row r="27" spans="2:9" s="6" customFormat="1" ht="54" customHeight="1" x14ac:dyDescent="0.3">
      <c r="B27" s="53">
        <v>2</v>
      </c>
      <c r="C27" s="117" t="s">
        <v>278</v>
      </c>
      <c r="D27" s="104"/>
      <c r="E27" s="104"/>
      <c r="F27" s="104"/>
      <c r="G27" s="104"/>
      <c r="H27" s="104"/>
      <c r="I27" s="104"/>
    </row>
    <row r="28" spans="2:9" s="6" customFormat="1" ht="54" customHeight="1" x14ac:dyDescent="0.3">
      <c r="B28" s="53">
        <v>3</v>
      </c>
      <c r="C28" s="117" t="s">
        <v>279</v>
      </c>
      <c r="D28" s="104"/>
      <c r="E28" s="104"/>
      <c r="F28" s="104"/>
      <c r="G28" s="104"/>
      <c r="H28" s="104"/>
      <c r="I28" s="104"/>
    </row>
    <row r="29" spans="2:9" s="6" customFormat="1" ht="54" customHeight="1" x14ac:dyDescent="0.3">
      <c r="B29" s="53">
        <v>4</v>
      </c>
      <c r="C29" s="117" t="s">
        <v>280</v>
      </c>
      <c r="D29" s="104"/>
      <c r="E29" s="104"/>
      <c r="F29" s="104"/>
      <c r="G29" s="104"/>
      <c r="H29" s="104"/>
      <c r="I29" s="104"/>
    </row>
    <row r="30" spans="2:9" s="6" customFormat="1" ht="54" customHeight="1" x14ac:dyDescent="0.3">
      <c r="B30" s="53">
        <v>5</v>
      </c>
      <c r="C30" s="117" t="s">
        <v>281</v>
      </c>
      <c r="D30" s="104"/>
      <c r="E30" s="104"/>
      <c r="F30" s="104"/>
      <c r="G30" s="104"/>
      <c r="H30" s="104"/>
      <c r="I30" s="104"/>
    </row>
    <row r="31" spans="2:9" ht="54" customHeight="1" x14ac:dyDescent="0.3"/>
    <row r="32" spans="2:9" ht="54" customHeight="1" x14ac:dyDescent="0.3"/>
    <row r="33" ht="54" customHeight="1" x14ac:dyDescent="0.3"/>
    <row r="34" ht="54" customHeight="1" x14ac:dyDescent="0.3"/>
    <row r="35" ht="54" customHeight="1" x14ac:dyDescent="0.3"/>
    <row r="36" ht="54" customHeight="1" x14ac:dyDescent="0.3"/>
    <row r="37" ht="54" customHeight="1" x14ac:dyDescent="0.3"/>
    <row r="38" ht="54" customHeight="1" x14ac:dyDescent="0.3"/>
    <row r="39" ht="54" customHeight="1" x14ac:dyDescent="0.3"/>
    <row r="40" ht="54" customHeight="1" x14ac:dyDescent="0.3"/>
    <row r="41" ht="54" customHeight="1" x14ac:dyDescent="0.3"/>
    <row r="42" ht="54" customHeight="1" x14ac:dyDescent="0.3"/>
    <row r="43" ht="54" customHeight="1" x14ac:dyDescent="0.3"/>
    <row r="44" ht="54" customHeight="1" x14ac:dyDescent="0.3"/>
    <row r="45" ht="54" customHeight="1" x14ac:dyDescent="0.3"/>
    <row r="46" ht="54" customHeight="1" x14ac:dyDescent="0.3"/>
    <row r="47" ht="54" customHeight="1" x14ac:dyDescent="0.3"/>
    <row r="48" x14ac:dyDescent="0.3"/>
    <row r="49" x14ac:dyDescent="0.3"/>
    <row r="50" x14ac:dyDescent="0.3"/>
    <row r="51" x14ac:dyDescent="0.3"/>
    <row r="52" x14ac:dyDescent="0.3"/>
    <row r="53" x14ac:dyDescent="0.3"/>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4.05" zeroHeight="1" x14ac:dyDescent="0.3"/>
  <cols>
    <col min="1" max="1" width="2.61328125" customWidth="1"/>
    <col min="2" max="2" width="4.15234375" customWidth="1"/>
    <col min="3" max="3" width="70.61328125" customWidth="1"/>
    <col min="4" max="4" width="16.61328125" customWidth="1"/>
    <col min="5" max="5" width="14.61328125" customWidth="1"/>
    <col min="6" max="6" width="5.61328125" customWidth="1"/>
    <col min="7" max="7" width="2.61328125" customWidth="1"/>
    <col min="8" max="109" width="8.765625" customWidth="1"/>
    <col min="110" max="16384" width="8.765625" hidden="1"/>
  </cols>
  <sheetData>
    <row r="1" spans="1:88" ht="22.25" x14ac:dyDescent="0.3">
      <c r="B1" s="1" t="s">
        <v>282</v>
      </c>
      <c r="C1" s="1"/>
      <c r="D1" s="21"/>
      <c r="E1" s="22"/>
      <c r="F1" s="21"/>
      <c r="G1" s="23"/>
    </row>
    <row r="2" spans="1:88" ht="14.5" thickBot="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95" thickBot="1" x14ac:dyDescent="0.35">
      <c r="A3" s="23"/>
      <c r="B3" s="108" t="s">
        <v>3</v>
      </c>
      <c r="C3" s="109"/>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95" thickBot="1" x14ac:dyDescent="0.35">
      <c r="A4" s="23"/>
      <c r="B4" s="108" t="s">
        <v>6</v>
      </c>
      <c r="C4" s="109"/>
      <c r="D4" s="125" t="str">
        <f>'Cover sheet'!C6</f>
        <v>North Norfolk Rural</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5" thickBot="1" x14ac:dyDescent="0.45">
      <c r="A5" s="23"/>
      <c r="B5" s="23"/>
      <c r="C5" s="25"/>
      <c r="D5" s="25"/>
      <c r="E5" s="23"/>
      <c r="F5" s="23"/>
      <c r="G5" s="39"/>
      <c r="H5" s="129" t="s">
        <v>111</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112</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4.5" thickBot="1" x14ac:dyDescent="0.35">
      <c r="B6" s="59" t="s">
        <v>31</v>
      </c>
      <c r="C6" s="17" t="s">
        <v>113</v>
      </c>
      <c r="D6" s="18" t="s">
        <v>33</v>
      </c>
      <c r="E6" s="18" t="s">
        <v>34</v>
      </c>
      <c r="F6" s="81" t="s">
        <v>35</v>
      </c>
      <c r="G6" s="39"/>
      <c r="H6" s="18" t="s">
        <v>114</v>
      </c>
      <c r="I6" s="18" t="s">
        <v>115</v>
      </c>
      <c r="J6" s="18" t="s">
        <v>64</v>
      </c>
      <c r="K6" s="18" t="s">
        <v>116</v>
      </c>
      <c r="L6" s="18" t="s">
        <v>117</v>
      </c>
      <c r="M6" s="18" t="s">
        <v>118</v>
      </c>
      <c r="N6" s="18" t="s">
        <v>119</v>
      </c>
      <c r="O6" s="18" t="s">
        <v>120</v>
      </c>
      <c r="P6" s="18" t="s">
        <v>121</v>
      </c>
      <c r="Q6" s="18" t="s">
        <v>122</v>
      </c>
      <c r="R6" s="18" t="s">
        <v>123</v>
      </c>
      <c r="S6" s="18" t="s">
        <v>124</v>
      </c>
      <c r="T6" s="18" t="s">
        <v>125</v>
      </c>
      <c r="U6" s="18" t="s">
        <v>126</v>
      </c>
      <c r="V6" s="18" t="s">
        <v>127</v>
      </c>
      <c r="W6" s="18" t="s">
        <v>128</v>
      </c>
      <c r="X6" s="18" t="s">
        <v>129</v>
      </c>
      <c r="Y6" s="18" t="s">
        <v>130</v>
      </c>
      <c r="Z6" s="18" t="s">
        <v>131</v>
      </c>
      <c r="AA6" s="18" t="s">
        <v>132</v>
      </c>
      <c r="AB6" s="18" t="s">
        <v>133</v>
      </c>
      <c r="AC6" s="18" t="s">
        <v>134</v>
      </c>
      <c r="AD6" s="18" t="s">
        <v>135</v>
      </c>
      <c r="AE6" s="18" t="s">
        <v>136</v>
      </c>
      <c r="AF6" s="18" t="s">
        <v>137</v>
      </c>
      <c r="AG6" s="18" t="s">
        <v>138</v>
      </c>
      <c r="AH6" s="18" t="s">
        <v>139</v>
      </c>
      <c r="AI6" s="18" t="s">
        <v>140</v>
      </c>
      <c r="AJ6" s="18" t="s">
        <v>141</v>
      </c>
      <c r="AK6" s="18" t="s">
        <v>142</v>
      </c>
      <c r="AL6" s="18" t="s">
        <v>143</v>
      </c>
      <c r="AM6" s="18" t="s">
        <v>144</v>
      </c>
      <c r="AN6" s="18" t="s">
        <v>145</v>
      </c>
      <c r="AO6" s="18" t="s">
        <v>146</v>
      </c>
      <c r="AP6" s="18" t="s">
        <v>147</v>
      </c>
      <c r="AQ6" s="18" t="s">
        <v>148</v>
      </c>
      <c r="AR6" s="18" t="s">
        <v>149</v>
      </c>
      <c r="AS6" s="18" t="s">
        <v>150</v>
      </c>
      <c r="AT6" s="18" t="s">
        <v>151</v>
      </c>
      <c r="AU6" s="18" t="s">
        <v>152</v>
      </c>
      <c r="AV6" s="18" t="s">
        <v>153</v>
      </c>
      <c r="AW6" s="18" t="s">
        <v>154</v>
      </c>
      <c r="AX6" s="18" t="s">
        <v>155</v>
      </c>
      <c r="AY6" s="18" t="s">
        <v>156</v>
      </c>
      <c r="AZ6" s="18" t="s">
        <v>157</v>
      </c>
      <c r="BA6" s="18" t="s">
        <v>158</v>
      </c>
      <c r="BB6" s="18" t="s">
        <v>159</v>
      </c>
      <c r="BC6" s="18" t="s">
        <v>160</v>
      </c>
      <c r="BD6" s="18" t="s">
        <v>161</v>
      </c>
      <c r="BE6" s="18" t="s">
        <v>162</v>
      </c>
      <c r="BF6" s="18" t="s">
        <v>163</v>
      </c>
      <c r="BG6" s="18" t="s">
        <v>164</v>
      </c>
      <c r="BH6" s="18" t="s">
        <v>165</v>
      </c>
      <c r="BI6" s="18" t="s">
        <v>166</v>
      </c>
      <c r="BJ6" s="18" t="s">
        <v>167</v>
      </c>
      <c r="BK6" s="18" t="s">
        <v>168</v>
      </c>
      <c r="BL6" s="18" t="s">
        <v>169</v>
      </c>
      <c r="BM6" s="18" t="s">
        <v>170</v>
      </c>
      <c r="BN6" s="18" t="s">
        <v>171</v>
      </c>
      <c r="BO6" s="18" t="s">
        <v>172</v>
      </c>
      <c r="BP6" s="18" t="s">
        <v>173</v>
      </c>
      <c r="BQ6" s="18" t="s">
        <v>174</v>
      </c>
      <c r="BR6" s="18" t="s">
        <v>175</v>
      </c>
      <c r="BS6" s="18" t="s">
        <v>176</v>
      </c>
      <c r="BT6" s="18" t="s">
        <v>177</v>
      </c>
      <c r="BU6" s="18" t="s">
        <v>178</v>
      </c>
      <c r="BV6" s="18" t="s">
        <v>179</v>
      </c>
      <c r="BW6" s="18" t="s">
        <v>180</v>
      </c>
      <c r="BX6" s="18" t="s">
        <v>181</v>
      </c>
      <c r="BY6" s="18" t="s">
        <v>182</v>
      </c>
      <c r="BZ6" s="18" t="s">
        <v>183</v>
      </c>
      <c r="CA6" s="18" t="s">
        <v>184</v>
      </c>
      <c r="CB6" s="18" t="s">
        <v>185</v>
      </c>
      <c r="CC6" s="18" t="s">
        <v>186</v>
      </c>
      <c r="CD6" s="18" t="s">
        <v>187</v>
      </c>
      <c r="CE6" s="18" t="s">
        <v>188</v>
      </c>
      <c r="CF6" s="18" t="s">
        <v>189</v>
      </c>
      <c r="CG6" s="18" t="s">
        <v>190</v>
      </c>
      <c r="CH6" s="18" t="s">
        <v>191</v>
      </c>
      <c r="CI6" s="18" t="s">
        <v>192</v>
      </c>
      <c r="CJ6" s="18" t="s">
        <v>193</v>
      </c>
    </row>
    <row r="7" spans="1:88" ht="51.7" customHeight="1" x14ac:dyDescent="0.3">
      <c r="B7" s="60">
        <v>1</v>
      </c>
      <c r="C7" s="30" t="s">
        <v>283</v>
      </c>
      <c r="D7" s="31" t="s">
        <v>284</v>
      </c>
      <c r="E7" s="31" t="s">
        <v>61</v>
      </c>
      <c r="F7" s="31">
        <v>2</v>
      </c>
      <c r="G7" s="39"/>
      <c r="H7" s="88">
        <v>27.59</v>
      </c>
      <c r="I7" s="88">
        <v>27.59</v>
      </c>
      <c r="J7" s="88">
        <v>25.59</v>
      </c>
      <c r="K7" s="88">
        <v>25.59</v>
      </c>
      <c r="L7" s="88">
        <v>23.59</v>
      </c>
      <c r="M7" s="88">
        <v>23.59</v>
      </c>
      <c r="N7" s="88">
        <v>23.59</v>
      </c>
      <c r="O7" s="88">
        <v>23.59</v>
      </c>
      <c r="P7" s="88">
        <v>23.59</v>
      </c>
      <c r="Q7" s="88">
        <v>23.59</v>
      </c>
      <c r="R7" s="88">
        <v>23.59</v>
      </c>
      <c r="S7" s="88">
        <v>23.59</v>
      </c>
      <c r="T7" s="88">
        <v>23.59</v>
      </c>
      <c r="U7" s="88">
        <v>23.59</v>
      </c>
      <c r="V7" s="88">
        <v>23.59</v>
      </c>
      <c r="W7" s="88">
        <v>23.59</v>
      </c>
      <c r="X7" s="88">
        <v>23.59</v>
      </c>
      <c r="Y7" s="88">
        <v>23.59</v>
      </c>
      <c r="Z7" s="88">
        <v>23.59</v>
      </c>
      <c r="AA7" s="88">
        <v>23.59</v>
      </c>
      <c r="AB7" s="88">
        <v>23.59</v>
      </c>
      <c r="AC7" s="88">
        <v>23.59</v>
      </c>
      <c r="AD7" s="88">
        <v>23.59</v>
      </c>
      <c r="AE7" s="88">
        <v>23.59</v>
      </c>
      <c r="AF7" s="88">
        <v>23.59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
      <c r="B8" s="60">
        <v>2</v>
      </c>
      <c r="C8" s="26" t="s">
        <v>202</v>
      </c>
      <c r="D8" s="27" t="s">
        <v>285</v>
      </c>
      <c r="E8" s="27" t="s">
        <v>61</v>
      </c>
      <c r="F8" s="27">
        <v>2</v>
      </c>
      <c r="G8" s="39"/>
      <c r="H8" s="88">
        <v>0.59</v>
      </c>
      <c r="I8" s="88">
        <v>0.59</v>
      </c>
      <c r="J8" s="88">
        <v>0.59</v>
      </c>
      <c r="K8" s="88">
        <v>0.59</v>
      </c>
      <c r="L8" s="88">
        <v>0.59</v>
      </c>
      <c r="M8" s="88">
        <v>0.59</v>
      </c>
      <c r="N8" s="88">
        <v>0.59</v>
      </c>
      <c r="O8" s="88">
        <v>0.59</v>
      </c>
      <c r="P8" s="88">
        <v>0.59</v>
      </c>
      <c r="Q8" s="88">
        <v>0.59</v>
      </c>
      <c r="R8" s="88">
        <v>0.59</v>
      </c>
      <c r="S8" s="88">
        <v>0.59</v>
      </c>
      <c r="T8" s="88">
        <v>0.59</v>
      </c>
      <c r="U8" s="88">
        <v>0.59</v>
      </c>
      <c r="V8" s="88">
        <v>0.59</v>
      </c>
      <c r="W8" s="88">
        <v>0.59</v>
      </c>
      <c r="X8" s="88">
        <v>0.59</v>
      </c>
      <c r="Y8" s="88">
        <v>0.59</v>
      </c>
      <c r="Z8" s="88">
        <v>0.59</v>
      </c>
      <c r="AA8" s="88">
        <v>0.59</v>
      </c>
      <c r="AB8" s="88">
        <v>0.59</v>
      </c>
      <c r="AC8" s="88">
        <v>0.59</v>
      </c>
      <c r="AD8" s="88">
        <v>0.59</v>
      </c>
      <c r="AE8" s="88">
        <v>0.59</v>
      </c>
      <c r="AF8" s="88">
        <v>0.59</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7" customHeight="1" x14ac:dyDescent="0.3">
      <c r="B9" s="60">
        <v>3</v>
      </c>
      <c r="C9" s="26" t="s">
        <v>204</v>
      </c>
      <c r="D9" s="27" t="s">
        <v>286</v>
      </c>
      <c r="E9" s="27" t="s">
        <v>61</v>
      </c>
      <c r="F9" s="27">
        <v>2</v>
      </c>
      <c r="G9" s="39"/>
      <c r="H9" s="95">
        <v>0.55535342462751758</v>
      </c>
      <c r="I9" s="95">
        <v>0.55535342462751758</v>
      </c>
      <c r="J9" s="95">
        <v>0.51421613391436816</v>
      </c>
      <c r="K9" s="95">
        <v>0.51421613391436816</v>
      </c>
      <c r="L9" s="95">
        <v>0.47307884320121868</v>
      </c>
      <c r="M9" s="95">
        <v>0.47307884320121868</v>
      </c>
      <c r="N9" s="95">
        <v>0.47307884320121868</v>
      </c>
      <c r="O9" s="95">
        <v>0.47307884320121868</v>
      </c>
      <c r="P9" s="95">
        <v>0.47307884320121868</v>
      </c>
      <c r="Q9" s="95">
        <v>0.47307884320121868</v>
      </c>
      <c r="R9" s="95">
        <v>0.47307884320121868</v>
      </c>
      <c r="S9" s="95">
        <v>0.47307884320121868</v>
      </c>
      <c r="T9" s="95">
        <v>0.47307884320121868</v>
      </c>
      <c r="U9" s="95">
        <v>0.47307884320121868</v>
      </c>
      <c r="V9" s="95">
        <v>0.47307884320121868</v>
      </c>
      <c r="W9" s="95">
        <v>0.47307884320121868</v>
      </c>
      <c r="X9" s="95">
        <v>0.47307884320121868</v>
      </c>
      <c r="Y9" s="95">
        <v>0.47307884320121868</v>
      </c>
      <c r="Z9" s="95">
        <v>0.47307884320121868</v>
      </c>
      <c r="AA9" s="95">
        <v>0.47307884320121868</v>
      </c>
      <c r="AB9" s="95">
        <v>0.47307884320121868</v>
      </c>
      <c r="AC9" s="95">
        <v>0.47307884320121868</v>
      </c>
      <c r="AD9" s="95">
        <v>0.47307884320121868</v>
      </c>
      <c r="AE9" s="95">
        <v>0.47307884320121868</v>
      </c>
      <c r="AF9" s="95">
        <v>0.47307884320121868</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
    <row r="11" spans="1:88" x14ac:dyDescent="0.3"/>
    <row r="12" spans="1:88" x14ac:dyDescent="0.3"/>
    <row r="13" spans="1:88" x14ac:dyDescent="0.3">
      <c r="B13" s="48" t="s">
        <v>74</v>
      </c>
    </row>
    <row r="14" spans="1:88" x14ac:dyDescent="0.3"/>
    <row r="15" spans="1:88" x14ac:dyDescent="0.3">
      <c r="B15" s="49"/>
      <c r="C15" t="s">
        <v>75</v>
      </c>
    </row>
    <row r="16" spans="1:88" x14ac:dyDescent="0.3"/>
    <row r="17" spans="2:9" x14ac:dyDescent="0.3">
      <c r="B17" s="50"/>
      <c r="C17" t="s">
        <v>76</v>
      </c>
    </row>
    <row r="18" spans="2:9" x14ac:dyDescent="0.3"/>
    <row r="19" spans="2:9" x14ac:dyDescent="0.3"/>
    <row r="20" spans="2:9" x14ac:dyDescent="0.3"/>
    <row r="21" spans="2:9" ht="14.5" x14ac:dyDescent="0.35">
      <c r="B21" s="121" t="s">
        <v>287</v>
      </c>
      <c r="C21" s="122"/>
      <c r="D21" s="122"/>
      <c r="E21" s="122"/>
      <c r="F21" s="122"/>
      <c r="G21" s="122"/>
      <c r="H21" s="122"/>
      <c r="I21" s="123"/>
    </row>
    <row r="22" spans="2:9" x14ac:dyDescent="0.3"/>
    <row r="23" spans="2:9" s="6" customFormat="1" ht="13.55" x14ac:dyDescent="0.3">
      <c r="B23" s="52" t="s">
        <v>31</v>
      </c>
      <c r="C23" s="124" t="s">
        <v>79</v>
      </c>
      <c r="D23" s="124"/>
      <c r="E23" s="124"/>
      <c r="F23" s="124"/>
      <c r="G23" s="124"/>
      <c r="H23" s="124"/>
      <c r="I23" s="124"/>
    </row>
    <row r="24" spans="2:9" s="6" customFormat="1" ht="75.400000000000006" customHeight="1" x14ac:dyDescent="0.3">
      <c r="B24" s="53">
        <v>1</v>
      </c>
      <c r="C24" s="117" t="s">
        <v>288</v>
      </c>
      <c r="D24" s="104"/>
      <c r="E24" s="104"/>
      <c r="F24" s="104"/>
      <c r="G24" s="104"/>
      <c r="H24" s="104"/>
      <c r="I24" s="104"/>
    </row>
    <row r="25" spans="2:9" s="6" customFormat="1" ht="118.55" customHeight="1" x14ac:dyDescent="0.3">
      <c r="B25" s="53">
        <v>2</v>
      </c>
      <c r="C25" s="117" t="s">
        <v>289</v>
      </c>
      <c r="D25" s="104"/>
      <c r="E25" s="104"/>
      <c r="F25" s="104"/>
      <c r="G25" s="104"/>
      <c r="H25" s="104"/>
      <c r="I25" s="104"/>
    </row>
    <row r="26" spans="2:9" s="6" customFormat="1" ht="85.55" customHeight="1" x14ac:dyDescent="0.3">
      <c r="B26" s="53">
        <v>3</v>
      </c>
      <c r="C26" s="117" t="s">
        <v>290</v>
      </c>
      <c r="D26" s="104"/>
      <c r="E26" s="104"/>
      <c r="F26" s="104"/>
      <c r="G26" s="104"/>
      <c r="H26" s="104"/>
      <c r="I26" s="104"/>
    </row>
    <row r="27" spans="2:9" x14ac:dyDescent="0.3"/>
    <row r="28" spans="2:9" x14ac:dyDescent="0.3"/>
    <row r="29" spans="2:9" x14ac:dyDescent="0.3"/>
    <row r="30" spans="2:9" x14ac:dyDescent="0.3"/>
    <row r="31" spans="2:9" x14ac:dyDescent="0.3"/>
    <row r="32" spans="2: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pane="topRight" activeCell="E12" sqref="E12"/>
      <selection pane="bottomLeft" activeCell="E12" sqref="E12"/>
      <selection pane="bottomRight" activeCell="C16" sqref="C16"/>
    </sheetView>
  </sheetViews>
  <sheetFormatPr defaultColWidth="0" defaultRowHeight="14.05" zeroHeight="1" x14ac:dyDescent="0.3"/>
  <cols>
    <col min="1" max="1" width="1.765625" customWidth="1"/>
    <col min="2" max="2" width="4.15234375" customWidth="1"/>
    <col min="3" max="3" width="70.61328125" customWidth="1"/>
    <col min="4" max="4" width="16.61328125" customWidth="1"/>
    <col min="5" max="5" width="14.61328125" customWidth="1"/>
    <col min="6" max="6" width="5.61328125" customWidth="1"/>
    <col min="7" max="7" width="3.23046875" customWidth="1"/>
    <col min="8" max="109" width="8.765625" customWidth="1"/>
    <col min="110" max="110" width="0" hidden="1" customWidth="1"/>
    <col min="111" max="16384" width="8.765625" hidden="1"/>
  </cols>
  <sheetData>
    <row r="1" spans="2:88" ht="22.5" customHeight="1" x14ac:dyDescent="0.3">
      <c r="B1" s="103" t="s">
        <v>291</v>
      </c>
      <c r="C1" s="103"/>
      <c r="D1" s="103"/>
      <c r="E1" s="103"/>
      <c r="F1" s="103"/>
      <c r="G1" s="23"/>
    </row>
    <row r="2" spans="2:88" ht="14.5" thickBot="1" x14ac:dyDescent="0.3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95" thickBot="1" x14ac:dyDescent="0.35">
      <c r="B3" s="108" t="s">
        <v>3</v>
      </c>
      <c r="C3" s="109"/>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95" thickBot="1" x14ac:dyDescent="0.35">
      <c r="B4" s="108" t="s">
        <v>6</v>
      </c>
      <c r="C4" s="109"/>
      <c r="D4" s="125" t="str">
        <f>'Cover sheet'!C6</f>
        <v>North Norfolk Rural</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5" thickBot="1" x14ac:dyDescent="0.45">
      <c r="C5" s="25"/>
      <c r="D5" s="25"/>
      <c r="E5" s="23"/>
      <c r="F5" s="23"/>
      <c r="G5" s="39"/>
      <c r="H5" s="129" t="s">
        <v>111</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112</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2:88" ht="14.5" thickBot="1" x14ac:dyDescent="0.35">
      <c r="B6" s="59" t="s">
        <v>31</v>
      </c>
      <c r="C6" s="17" t="s">
        <v>113</v>
      </c>
      <c r="D6" s="18" t="s">
        <v>33</v>
      </c>
      <c r="E6" s="18" t="s">
        <v>34</v>
      </c>
      <c r="F6" s="81" t="s">
        <v>35</v>
      </c>
      <c r="G6" s="39"/>
      <c r="H6" s="18" t="s">
        <v>114</v>
      </c>
      <c r="I6" s="18" t="s">
        <v>115</v>
      </c>
      <c r="J6" s="18" t="s">
        <v>64</v>
      </c>
      <c r="K6" s="18" t="s">
        <v>116</v>
      </c>
      <c r="L6" s="18" t="s">
        <v>117</v>
      </c>
      <c r="M6" s="18" t="s">
        <v>118</v>
      </c>
      <c r="N6" s="18" t="s">
        <v>119</v>
      </c>
      <c r="O6" s="18" t="s">
        <v>120</v>
      </c>
      <c r="P6" s="18" t="s">
        <v>121</v>
      </c>
      <c r="Q6" s="18" t="s">
        <v>122</v>
      </c>
      <c r="R6" s="18" t="s">
        <v>123</v>
      </c>
      <c r="S6" s="18" t="s">
        <v>124</v>
      </c>
      <c r="T6" s="18" t="s">
        <v>125</v>
      </c>
      <c r="U6" s="18" t="s">
        <v>126</v>
      </c>
      <c r="V6" s="18" t="s">
        <v>127</v>
      </c>
      <c r="W6" s="18" t="s">
        <v>128</v>
      </c>
      <c r="X6" s="18" t="s">
        <v>129</v>
      </c>
      <c r="Y6" s="18" t="s">
        <v>130</v>
      </c>
      <c r="Z6" s="18" t="s">
        <v>131</v>
      </c>
      <c r="AA6" s="18" t="s">
        <v>132</v>
      </c>
      <c r="AB6" s="18" t="s">
        <v>133</v>
      </c>
      <c r="AC6" s="18" t="s">
        <v>134</v>
      </c>
      <c r="AD6" s="18" t="s">
        <v>135</v>
      </c>
      <c r="AE6" s="18" t="s">
        <v>136</v>
      </c>
      <c r="AF6" s="18" t="s">
        <v>137</v>
      </c>
      <c r="AG6" s="18" t="s">
        <v>138</v>
      </c>
      <c r="AH6" s="18" t="s">
        <v>139</v>
      </c>
      <c r="AI6" s="18" t="s">
        <v>140</v>
      </c>
      <c r="AJ6" s="18" t="s">
        <v>141</v>
      </c>
      <c r="AK6" s="18" t="s">
        <v>142</v>
      </c>
      <c r="AL6" s="18" t="s">
        <v>143</v>
      </c>
      <c r="AM6" s="18" t="s">
        <v>144</v>
      </c>
      <c r="AN6" s="18" t="s">
        <v>145</v>
      </c>
      <c r="AO6" s="18" t="s">
        <v>146</v>
      </c>
      <c r="AP6" s="18" t="s">
        <v>147</v>
      </c>
      <c r="AQ6" s="18" t="s">
        <v>148</v>
      </c>
      <c r="AR6" s="18" t="s">
        <v>149</v>
      </c>
      <c r="AS6" s="18" t="s">
        <v>150</v>
      </c>
      <c r="AT6" s="18" t="s">
        <v>151</v>
      </c>
      <c r="AU6" s="18" t="s">
        <v>152</v>
      </c>
      <c r="AV6" s="18" t="s">
        <v>153</v>
      </c>
      <c r="AW6" s="18" t="s">
        <v>154</v>
      </c>
      <c r="AX6" s="18" t="s">
        <v>155</v>
      </c>
      <c r="AY6" s="18" t="s">
        <v>156</v>
      </c>
      <c r="AZ6" s="18" t="s">
        <v>157</v>
      </c>
      <c r="BA6" s="18" t="s">
        <v>158</v>
      </c>
      <c r="BB6" s="18" t="s">
        <v>159</v>
      </c>
      <c r="BC6" s="18" t="s">
        <v>160</v>
      </c>
      <c r="BD6" s="18" t="s">
        <v>161</v>
      </c>
      <c r="BE6" s="18" t="s">
        <v>162</v>
      </c>
      <c r="BF6" s="18" t="s">
        <v>163</v>
      </c>
      <c r="BG6" s="18" t="s">
        <v>164</v>
      </c>
      <c r="BH6" s="18" t="s">
        <v>165</v>
      </c>
      <c r="BI6" s="18" t="s">
        <v>166</v>
      </c>
      <c r="BJ6" s="18" t="s">
        <v>167</v>
      </c>
      <c r="BK6" s="18" t="s">
        <v>168</v>
      </c>
      <c r="BL6" s="18" t="s">
        <v>169</v>
      </c>
      <c r="BM6" s="18" t="s">
        <v>170</v>
      </c>
      <c r="BN6" s="18" t="s">
        <v>171</v>
      </c>
      <c r="BO6" s="18" t="s">
        <v>172</v>
      </c>
      <c r="BP6" s="18" t="s">
        <v>173</v>
      </c>
      <c r="BQ6" s="18" t="s">
        <v>174</v>
      </c>
      <c r="BR6" s="18" t="s">
        <v>175</v>
      </c>
      <c r="BS6" s="18" t="s">
        <v>176</v>
      </c>
      <c r="BT6" s="18" t="s">
        <v>177</v>
      </c>
      <c r="BU6" s="18" t="s">
        <v>178</v>
      </c>
      <c r="BV6" s="18" t="s">
        <v>179</v>
      </c>
      <c r="BW6" s="18" t="s">
        <v>180</v>
      </c>
      <c r="BX6" s="18" t="s">
        <v>181</v>
      </c>
      <c r="BY6" s="18" t="s">
        <v>182</v>
      </c>
      <c r="BZ6" s="18" t="s">
        <v>183</v>
      </c>
      <c r="CA6" s="18" t="s">
        <v>184</v>
      </c>
      <c r="CB6" s="18" t="s">
        <v>185</v>
      </c>
      <c r="CC6" s="18" t="s">
        <v>186</v>
      </c>
      <c r="CD6" s="18" t="s">
        <v>187</v>
      </c>
      <c r="CE6" s="18" t="s">
        <v>188</v>
      </c>
      <c r="CF6" s="18" t="s">
        <v>189</v>
      </c>
      <c r="CG6" s="18" t="s">
        <v>190</v>
      </c>
      <c r="CH6" s="18" t="s">
        <v>191</v>
      </c>
      <c r="CI6" s="18" t="s">
        <v>192</v>
      </c>
      <c r="CJ6" s="18" t="s">
        <v>193</v>
      </c>
    </row>
    <row r="7" spans="2:88" ht="52.2" x14ac:dyDescent="0.3">
      <c r="B7" s="60">
        <v>1</v>
      </c>
      <c r="C7" s="30" t="s">
        <v>214</v>
      </c>
      <c r="D7" s="31" t="s">
        <v>292</v>
      </c>
      <c r="E7" s="31" t="s">
        <v>61</v>
      </c>
      <c r="F7" s="31">
        <v>2</v>
      </c>
      <c r="H7" s="88">
        <v>5.0800776999946908</v>
      </c>
      <c r="I7" s="88">
        <v>5.0992560521072283</v>
      </c>
      <c r="J7" s="88">
        <v>5.1193606340814739</v>
      </c>
      <c r="K7" s="88">
        <v>5.1398951420636623</v>
      </c>
      <c r="L7" s="88">
        <v>5.1622902996761244</v>
      </c>
      <c r="M7" s="88">
        <v>5.1853287807434025</v>
      </c>
      <c r="N7" s="88">
        <v>5.2085915582906051</v>
      </c>
      <c r="O7" s="88">
        <v>5.2319869384064672</v>
      </c>
      <c r="P7" s="88">
        <v>5.2557886666464961</v>
      </c>
      <c r="Q7" s="88">
        <v>5.279402977198159</v>
      </c>
      <c r="R7" s="88">
        <v>5.3027954411964879</v>
      </c>
      <c r="S7" s="88">
        <v>5.3263630878056771</v>
      </c>
      <c r="T7" s="88">
        <v>5.3505028931472696</v>
      </c>
      <c r="U7" s="88">
        <v>5.3752623656866554</v>
      </c>
      <c r="V7" s="88">
        <v>5.4005526368670989</v>
      </c>
      <c r="W7" s="88">
        <v>5.4264593924646789</v>
      </c>
      <c r="X7" s="88">
        <v>5.4531953204634371</v>
      </c>
      <c r="Y7" s="88">
        <v>5.4807365475293324</v>
      </c>
      <c r="Z7" s="88">
        <v>5.5090605509796111</v>
      </c>
      <c r="AA7" s="88">
        <v>5.5381460910201907</v>
      </c>
      <c r="AB7" s="88">
        <v>5.5679731462663167</v>
      </c>
      <c r="AC7" s="88">
        <v>5.5985228523663695</v>
      </c>
      <c r="AD7" s="88">
        <v>5.6297774435574537</v>
      </c>
      <c r="AE7" s="88">
        <v>5.6617201969894655</v>
      </c>
      <c r="AF7" s="88">
        <v>5.6935746999644268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2.2" x14ac:dyDescent="0.3">
      <c r="B8" s="60">
        <v>2</v>
      </c>
      <c r="C8" s="26" t="s">
        <v>216</v>
      </c>
      <c r="D8" s="27" t="s">
        <v>293</v>
      </c>
      <c r="E8" s="27" t="s">
        <v>61</v>
      </c>
      <c r="F8" s="27">
        <v>2</v>
      </c>
      <c r="H8" s="88">
        <v>2.3396323672889838E-2</v>
      </c>
      <c r="I8" s="88">
        <v>2.3171377345400118E-2</v>
      </c>
      <c r="J8" s="88">
        <v>2.2953099467149143E-2</v>
      </c>
      <c r="K8" s="88">
        <v>2.2741462487475966E-2</v>
      </c>
      <c r="L8" s="88">
        <v>2.254010311141106E-2</v>
      </c>
      <c r="M8" s="88">
        <v>2.2349087216372132E-2</v>
      </c>
      <c r="N8" s="88">
        <v>2.2165887687368151E-2</v>
      </c>
      <c r="O8" s="88">
        <v>2.1987423299394841E-2</v>
      </c>
      <c r="P8" s="88">
        <v>2.181856422539134E-2</v>
      </c>
      <c r="Q8" s="88">
        <v>2.1651885378645992E-2</v>
      </c>
      <c r="R8" s="88">
        <v>2.1490681609435812E-2</v>
      </c>
      <c r="S8" s="88">
        <v>2.134709374995386E-2</v>
      </c>
      <c r="T8" s="88">
        <v>2.1210434968080807E-2</v>
      </c>
      <c r="U8" s="88">
        <v>2.1080361011449094E-2</v>
      </c>
      <c r="V8" s="88">
        <v>2.0956544310252064E-2</v>
      </c>
      <c r="W8" s="88">
        <v>2.0838673084500905E-2</v>
      </c>
      <c r="X8" s="88">
        <v>2.072645050202605E-2</v>
      </c>
      <c r="Y8" s="88">
        <v>2.0619593884303403E-2</v>
      </c>
      <c r="Z8" s="88">
        <v>2.0517833957356294E-2</v>
      </c>
      <c r="AA8" s="88">
        <v>2.042091414514411E-2</v>
      </c>
      <c r="AB8" s="88">
        <v>2.0328589902999173E-2</v>
      </c>
      <c r="AC8" s="88">
        <v>2.024062808881584E-2</v>
      </c>
      <c r="AD8" s="88">
        <v>2.0156806369828126E-2</v>
      </c>
      <c r="AE8" s="88">
        <v>2.0076912662938182E-2</v>
      </c>
      <c r="AF8" s="88">
        <v>2.0000744606675926E-2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2.2" x14ac:dyDescent="0.3">
      <c r="B9" s="60">
        <v>3</v>
      </c>
      <c r="C9" s="26" t="s">
        <v>218</v>
      </c>
      <c r="D9" s="27" t="s">
        <v>294</v>
      </c>
      <c r="E9" s="27" t="s">
        <v>61</v>
      </c>
      <c r="F9" s="27">
        <v>2</v>
      </c>
      <c r="H9" s="88">
        <v>12.037478849841758</v>
      </c>
      <c r="I9" s="88">
        <v>12.321965208875357</v>
      </c>
      <c r="J9" s="88">
        <v>12.67365622068966</v>
      </c>
      <c r="K9" s="88">
        <v>13.001402066196649</v>
      </c>
      <c r="L9" s="88">
        <v>13.186019160933363</v>
      </c>
      <c r="M9" s="88">
        <v>13.348842989722009</v>
      </c>
      <c r="N9" s="88">
        <v>13.446560266273858</v>
      </c>
      <c r="O9" s="88">
        <v>13.520577892493167</v>
      </c>
      <c r="P9" s="88">
        <v>13.192270622003765</v>
      </c>
      <c r="Q9" s="88">
        <v>13.281546931632144</v>
      </c>
      <c r="R9" s="88">
        <v>13.366473016681132</v>
      </c>
      <c r="S9" s="88">
        <v>13.439649935135202</v>
      </c>
      <c r="T9" s="88">
        <v>13.513355392791842</v>
      </c>
      <c r="U9" s="88">
        <v>13.550491755529608</v>
      </c>
      <c r="V9" s="88">
        <v>13.58523139309165</v>
      </c>
      <c r="W9" s="88">
        <v>13.624246926198461</v>
      </c>
      <c r="X9" s="88">
        <v>13.662196221805912</v>
      </c>
      <c r="Y9" s="88">
        <v>13.674877224158074</v>
      </c>
      <c r="Z9" s="88">
        <v>13.69383312030515</v>
      </c>
      <c r="AA9" s="88">
        <v>13.759415011756863</v>
      </c>
      <c r="AB9" s="88">
        <v>13.745828192206124</v>
      </c>
      <c r="AC9" s="88">
        <v>13.768904481315097</v>
      </c>
      <c r="AD9" s="88">
        <v>13.792732441296806</v>
      </c>
      <c r="AE9" s="88">
        <v>13.849413974117285</v>
      </c>
      <c r="AF9" s="88">
        <v>13.906061853428087</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2.2" x14ac:dyDescent="0.3">
      <c r="B10" s="60">
        <v>4</v>
      </c>
      <c r="C10" s="26" t="s">
        <v>295</v>
      </c>
      <c r="D10" s="27" t="s">
        <v>296</v>
      </c>
      <c r="E10" s="27" t="s">
        <v>61</v>
      </c>
      <c r="F10" s="27">
        <v>2</v>
      </c>
      <c r="H10" s="88">
        <v>1.3052345885814929</v>
      </c>
      <c r="I10" s="88">
        <v>1.2422767857515429</v>
      </c>
      <c r="J10" s="88">
        <v>1.1822958218810089</v>
      </c>
      <c r="K10" s="88">
        <v>1.1251327237538216</v>
      </c>
      <c r="L10" s="88">
        <v>1.0710396364618628</v>
      </c>
      <c r="M10" s="88">
        <v>1.0193740196995731</v>
      </c>
      <c r="N10" s="88">
        <v>0.97014163198736392</v>
      </c>
      <c r="O10" s="88">
        <v>0.92335933251724933</v>
      </c>
      <c r="P10" s="88">
        <v>0.8788371698597085</v>
      </c>
      <c r="Q10" s="88">
        <v>0.83648372205268162</v>
      </c>
      <c r="R10" s="88">
        <v>0.79605914145949153</v>
      </c>
      <c r="S10" s="88">
        <v>0.75788269234113903</v>
      </c>
      <c r="T10" s="88">
        <v>0.72152640982876515</v>
      </c>
      <c r="U10" s="88">
        <v>0.68699197563095382</v>
      </c>
      <c r="V10" s="88">
        <v>0.65409219238487304</v>
      </c>
      <c r="W10" s="88">
        <v>0.62275159632787003</v>
      </c>
      <c r="X10" s="88">
        <v>0.59293052072958374</v>
      </c>
      <c r="Y10" s="88">
        <v>0.59017028138137195</v>
      </c>
      <c r="Z10" s="88">
        <v>0.58773974536686813</v>
      </c>
      <c r="AA10" s="88">
        <v>0.58679073110597324</v>
      </c>
      <c r="AB10" s="88">
        <v>0.58352094214412498</v>
      </c>
      <c r="AC10" s="88">
        <v>0.58142784958599758</v>
      </c>
      <c r="AD10" s="88">
        <v>0.57942880204265079</v>
      </c>
      <c r="AE10" s="88">
        <v>0.57752099348418129</v>
      </c>
      <c r="AF10" s="88">
        <v>0.57567075998895234</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2.2" x14ac:dyDescent="0.3">
      <c r="B11" s="60">
        <v>5</v>
      </c>
      <c r="C11" s="26" t="s">
        <v>222</v>
      </c>
      <c r="D11" s="27" t="s">
        <v>297</v>
      </c>
      <c r="E11" s="27" t="s">
        <v>224</v>
      </c>
      <c r="F11" s="27">
        <v>1</v>
      </c>
      <c r="H11" s="88">
        <v>125.4</v>
      </c>
      <c r="I11" s="88">
        <v>124.1</v>
      </c>
      <c r="J11" s="88">
        <v>123</v>
      </c>
      <c r="K11" s="88">
        <v>121.9</v>
      </c>
      <c r="L11" s="88">
        <v>120.8</v>
      </c>
      <c r="M11" s="88">
        <v>120.1</v>
      </c>
      <c r="N11" s="88">
        <v>119.4</v>
      </c>
      <c r="O11" s="88">
        <v>118.7</v>
      </c>
      <c r="P11" s="88">
        <v>114.6</v>
      </c>
      <c r="Q11" s="88">
        <v>114.1</v>
      </c>
      <c r="R11" s="88">
        <v>113.7</v>
      </c>
      <c r="S11" s="88">
        <v>113.3</v>
      </c>
      <c r="T11" s="88">
        <v>113</v>
      </c>
      <c r="U11" s="88">
        <v>112.3</v>
      </c>
      <c r="V11" s="88">
        <v>111.7</v>
      </c>
      <c r="W11" s="88">
        <v>111.1</v>
      </c>
      <c r="X11" s="88">
        <v>110.6</v>
      </c>
      <c r="Y11" s="88">
        <v>109.9</v>
      </c>
      <c r="Z11" s="88">
        <v>109.5</v>
      </c>
      <c r="AA11" s="88">
        <v>109.2</v>
      </c>
      <c r="AB11" s="88">
        <v>108.8</v>
      </c>
      <c r="AC11" s="88">
        <v>108.4</v>
      </c>
      <c r="AD11" s="88">
        <v>108.1</v>
      </c>
      <c r="AE11" s="88">
        <v>108</v>
      </c>
      <c r="AF11" s="88">
        <v>107.9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2.2" x14ac:dyDescent="0.3">
      <c r="B12" s="60">
        <v>6</v>
      </c>
      <c r="C12" s="26" t="s">
        <v>225</v>
      </c>
      <c r="D12" s="27" t="s">
        <v>298</v>
      </c>
      <c r="E12" s="27" t="s">
        <v>224</v>
      </c>
      <c r="F12" s="27">
        <v>1</v>
      </c>
      <c r="H12" s="88">
        <v>69.400000000000006</v>
      </c>
      <c r="I12" s="88">
        <v>69.099999999999994</v>
      </c>
      <c r="J12" s="88">
        <v>68.8</v>
      </c>
      <c r="K12" s="88">
        <v>68.5</v>
      </c>
      <c r="L12" s="88">
        <v>68.2</v>
      </c>
      <c r="M12" s="88">
        <v>67.8</v>
      </c>
      <c r="N12" s="88">
        <v>67.5</v>
      </c>
      <c r="O12" s="88">
        <v>67.2</v>
      </c>
      <c r="P12" s="88">
        <v>66.8</v>
      </c>
      <c r="Q12" s="88">
        <v>66.400000000000006</v>
      </c>
      <c r="R12" s="88">
        <v>66</v>
      </c>
      <c r="S12" s="88">
        <v>65.599999999999994</v>
      </c>
      <c r="T12" s="88">
        <v>65.2</v>
      </c>
      <c r="U12" s="88">
        <v>64.8</v>
      </c>
      <c r="V12" s="88">
        <v>64.3</v>
      </c>
      <c r="W12" s="88">
        <v>63.9</v>
      </c>
      <c r="X12" s="88">
        <v>63.4</v>
      </c>
      <c r="Y12" s="88">
        <v>65.8</v>
      </c>
      <c r="Z12" s="88">
        <v>65.5</v>
      </c>
      <c r="AA12" s="88">
        <v>65.3</v>
      </c>
      <c r="AB12" s="88">
        <v>65.099999999999994</v>
      </c>
      <c r="AC12" s="88">
        <v>64.900000000000006</v>
      </c>
      <c r="AD12" s="88">
        <v>64.8</v>
      </c>
      <c r="AE12" s="88">
        <v>64.599999999999994</v>
      </c>
      <c r="AF12" s="88">
        <v>64.400000000000006</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2.2" x14ac:dyDescent="0.3">
      <c r="B13" s="60">
        <v>7</v>
      </c>
      <c r="C13" s="26" t="s">
        <v>227</v>
      </c>
      <c r="D13" s="27" t="s">
        <v>299</v>
      </c>
      <c r="E13" s="27" t="s">
        <v>224</v>
      </c>
      <c r="F13" s="27">
        <v>1</v>
      </c>
      <c r="H13" s="88">
        <v>116.18662907222594</v>
      </c>
      <c r="I13" s="88">
        <v>115.67332715608691</v>
      </c>
      <c r="J13" s="88">
        <v>115.21346765310261</v>
      </c>
      <c r="K13" s="88">
        <v>114.7458501981092</v>
      </c>
      <c r="L13" s="88">
        <v>114.19460914809815</v>
      </c>
      <c r="M13" s="88">
        <v>113.86286402144499</v>
      </c>
      <c r="N13" s="88">
        <v>113.49687047986255</v>
      </c>
      <c r="O13" s="88">
        <v>113.11968850875448</v>
      </c>
      <c r="P13" s="88">
        <v>109.67576156613012</v>
      </c>
      <c r="Q13" s="88">
        <v>109.47426044732619</v>
      </c>
      <c r="R13" s="88">
        <v>109.26960744758719</v>
      </c>
      <c r="S13" s="88">
        <v>109.06489459255324</v>
      </c>
      <c r="T13" s="88">
        <v>108.9110414605469</v>
      </c>
      <c r="U13" s="88">
        <v>108.47513073256712</v>
      </c>
      <c r="V13" s="88">
        <v>108.03917394613691</v>
      </c>
      <c r="W13" s="88">
        <v>107.65994579417134</v>
      </c>
      <c r="X13" s="88">
        <v>107.2839123601857</v>
      </c>
      <c r="Y13" s="88">
        <v>106.90592822195299</v>
      </c>
      <c r="Z13" s="88">
        <v>106.5664219491172</v>
      </c>
      <c r="AA13" s="88">
        <v>106.25078484888677</v>
      </c>
      <c r="AB13" s="88">
        <v>105.890619306357</v>
      </c>
      <c r="AC13" s="88">
        <v>105.55966425407495</v>
      </c>
      <c r="AD13" s="88">
        <v>105.22974600225528</v>
      </c>
      <c r="AE13" s="88">
        <v>105.13753716234348</v>
      </c>
      <c r="AF13" s="88">
        <v>105.04836972891935</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2.2" x14ac:dyDescent="0.3">
      <c r="B14" s="60">
        <v>8</v>
      </c>
      <c r="C14" s="26" t="s">
        <v>229</v>
      </c>
      <c r="D14" s="27" t="s">
        <v>300</v>
      </c>
      <c r="E14" s="27" t="s">
        <v>61</v>
      </c>
      <c r="F14" s="27">
        <v>2</v>
      </c>
      <c r="H14" s="88">
        <v>4.5413487913878727</v>
      </c>
      <c r="I14" s="88">
        <v>4.4090698997274824</v>
      </c>
      <c r="J14" s="88">
        <v>4.2776978312949083</v>
      </c>
      <c r="K14" s="88">
        <v>4.1482015545321875</v>
      </c>
      <c r="L14" s="88">
        <v>4.0192517293667924</v>
      </c>
      <c r="M14" s="88">
        <v>4.0196579091432962</v>
      </c>
      <c r="N14" s="88">
        <v>4.0196346868887716</v>
      </c>
      <c r="O14" s="88">
        <v>4.0193911553090098</v>
      </c>
      <c r="P14" s="88">
        <v>3.5572371918275754</v>
      </c>
      <c r="Q14" s="88">
        <v>3.4444231561618763</v>
      </c>
      <c r="R14" s="88">
        <v>3.4380218672176888</v>
      </c>
      <c r="S14" s="88">
        <v>3.432227273651824</v>
      </c>
      <c r="T14" s="88">
        <v>3.4267191979069316</v>
      </c>
      <c r="U14" s="88">
        <v>3.4212217856683824</v>
      </c>
      <c r="V14" s="88">
        <v>3.4158161008655519</v>
      </c>
      <c r="W14" s="88">
        <v>3.3938178063891309</v>
      </c>
      <c r="X14" s="88">
        <v>3.3714781928749376</v>
      </c>
      <c r="Y14" s="88">
        <v>3.3492892972263704</v>
      </c>
      <c r="Z14" s="88">
        <v>3.3271852135074753</v>
      </c>
      <c r="AA14" s="88">
        <v>3.3049431685958393</v>
      </c>
      <c r="AB14" s="88">
        <v>2.8858504116762882</v>
      </c>
      <c r="AC14" s="88">
        <v>2.879875824122653</v>
      </c>
      <c r="AD14" s="88">
        <v>2.8737747924578279</v>
      </c>
      <c r="AE14" s="88">
        <v>2.8675510774091499</v>
      </c>
      <c r="AF14" s="88">
        <v>2.8612082390786351</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2.2" x14ac:dyDescent="0.3">
      <c r="B15" s="60">
        <v>9</v>
      </c>
      <c r="C15" s="26" t="s">
        <v>231</v>
      </c>
      <c r="D15" s="27" t="s">
        <v>301</v>
      </c>
      <c r="E15" s="27" t="s">
        <v>233</v>
      </c>
      <c r="F15" s="27">
        <v>2</v>
      </c>
      <c r="H15" s="88">
        <v>83.735578159233185</v>
      </c>
      <c r="I15" s="88">
        <v>79.601423839887261</v>
      </c>
      <c r="J15" s="88">
        <v>75.287524804008214</v>
      </c>
      <c r="K15" s="88">
        <v>71.275501502594665</v>
      </c>
      <c r="L15" s="88">
        <v>68.016095990994529</v>
      </c>
      <c r="M15" s="88">
        <v>67.187811058754846</v>
      </c>
      <c r="N15" s="88">
        <v>66.624288273458575</v>
      </c>
      <c r="O15" s="88">
        <v>66.158619930935586</v>
      </c>
      <c r="P15" s="88">
        <v>58.173194918490836</v>
      </c>
      <c r="Q15" s="88">
        <v>55.944616546983241</v>
      </c>
      <c r="R15" s="88">
        <v>55.460443960005776</v>
      </c>
      <c r="S15" s="88">
        <v>55.046335098015334</v>
      </c>
      <c r="T15" s="88">
        <v>54.654584906508916</v>
      </c>
      <c r="U15" s="88">
        <v>54.268015299863428</v>
      </c>
      <c r="V15" s="88">
        <v>53.889744972731471</v>
      </c>
      <c r="W15" s="88">
        <v>53.256984200056749</v>
      </c>
      <c r="X15" s="88">
        <v>52.628002250739463</v>
      </c>
      <c r="Y15" s="88">
        <v>52.01072805395706</v>
      </c>
      <c r="Z15" s="88">
        <v>51.402314481357095</v>
      </c>
      <c r="AA15" s="88">
        <v>50.801204544608922</v>
      </c>
      <c r="AB15" s="88">
        <v>44.13143004119712</v>
      </c>
      <c r="AC15" s="88">
        <v>43.816307249581769</v>
      </c>
      <c r="AD15" s="88">
        <v>43.502206002489807</v>
      </c>
      <c r="AE15" s="88">
        <v>43.189374902458859</v>
      </c>
      <c r="AF15" s="88">
        <v>42.87780635919038</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2.2" x14ac:dyDescent="0.3">
      <c r="B16" s="60">
        <v>10</v>
      </c>
      <c r="C16" s="26" t="s">
        <v>234</v>
      </c>
      <c r="D16" s="27" t="s">
        <v>302</v>
      </c>
      <c r="E16" s="27" t="s">
        <v>236</v>
      </c>
      <c r="F16" s="27">
        <v>2</v>
      </c>
      <c r="H16" s="88">
        <v>43.320111270255708</v>
      </c>
      <c r="I16" s="88">
        <v>44.773658415077577</v>
      </c>
      <c r="J16" s="88">
        <v>46.471785942289756</v>
      </c>
      <c r="K16" s="88">
        <v>48.101779325538601</v>
      </c>
      <c r="L16" s="88">
        <v>49.222188312374435</v>
      </c>
      <c r="M16" s="88">
        <v>50.173263254767392</v>
      </c>
      <c r="N16" s="88">
        <v>50.898941785471415</v>
      </c>
      <c r="O16" s="88">
        <v>51.532871505381507</v>
      </c>
      <c r="P16" s="88">
        <v>52.136689700134781</v>
      </c>
      <c r="Q16" s="88">
        <v>52.75659058444473</v>
      </c>
      <c r="R16" s="88">
        <v>53.369856651027327</v>
      </c>
      <c r="S16" s="88">
        <v>53.911894666263457</v>
      </c>
      <c r="T16" s="88">
        <v>54.429989320486037</v>
      </c>
      <c r="U16" s="88">
        <v>54.940714317349489</v>
      </c>
      <c r="V16" s="88">
        <v>55.440667888768488</v>
      </c>
      <c r="W16" s="88">
        <v>55.930718716694628</v>
      </c>
      <c r="X16" s="88">
        <v>56.410638487731326</v>
      </c>
      <c r="Y16" s="88">
        <v>56.880227600952615</v>
      </c>
      <c r="Z16" s="88">
        <v>57.209374845667135</v>
      </c>
      <c r="AA16" s="88">
        <v>57.538707104075463</v>
      </c>
      <c r="AB16" s="88">
        <v>57.875489208315003</v>
      </c>
      <c r="AC16" s="88">
        <v>58.210268298987593</v>
      </c>
      <c r="AD16" s="88">
        <v>58.545046881293715</v>
      </c>
      <c r="AE16" s="88">
        <v>58.879824965168702</v>
      </c>
      <c r="AF16" s="88">
        <v>59.214602560290551</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2.2" x14ac:dyDescent="0.3">
      <c r="B17" s="60">
        <v>11</v>
      </c>
      <c r="C17" s="26" t="s">
        <v>246</v>
      </c>
      <c r="D17" s="27" t="s">
        <v>303</v>
      </c>
      <c r="E17" s="27" t="s">
        <v>248</v>
      </c>
      <c r="F17" s="27">
        <v>0</v>
      </c>
      <c r="H17" s="95">
        <v>0.84446795014157428</v>
      </c>
      <c r="I17" s="95">
        <v>0.85332299641573028</v>
      </c>
      <c r="J17" s="95">
        <v>0.86195695242490089</v>
      </c>
      <c r="K17" s="95">
        <v>0.86966089688097226</v>
      </c>
      <c r="L17" s="95">
        <v>0.87554390603639975</v>
      </c>
      <c r="M17" s="95">
        <v>0.880726061279407</v>
      </c>
      <c r="N17" s="95">
        <v>0.88538427114717166</v>
      </c>
      <c r="O17" s="95">
        <v>0.88968127036804345</v>
      </c>
      <c r="P17" s="95">
        <v>0.89379734860597315</v>
      </c>
      <c r="Q17" s="95">
        <v>0.89776519626204265</v>
      </c>
      <c r="R17" s="95">
        <v>0.90152582699591011</v>
      </c>
      <c r="S17" s="95">
        <v>0.90496658699104671</v>
      </c>
      <c r="T17" s="95">
        <v>0.90819500142851239</v>
      </c>
      <c r="U17" s="95">
        <v>0.91127865375519701</v>
      </c>
      <c r="V17" s="95">
        <v>0.91419838949782906</v>
      </c>
      <c r="W17" s="95">
        <v>0.91695758428144103</v>
      </c>
      <c r="X17" s="95">
        <v>0.91956649302173687</v>
      </c>
      <c r="Y17" s="95">
        <v>0.92203269232060958</v>
      </c>
      <c r="Z17" s="95">
        <v>0.92223236570778666</v>
      </c>
      <c r="AA17" s="95">
        <v>0.92249611065500459</v>
      </c>
      <c r="AB17" s="95">
        <v>0.92276474668871711</v>
      </c>
      <c r="AC17" s="95">
        <v>0.92302794313588021</v>
      </c>
      <c r="AD17" s="95">
        <v>0.92328486918166686</v>
      </c>
      <c r="AE17" s="95">
        <v>0.92354003187147282</v>
      </c>
      <c r="AF17" s="95">
        <v>0.92379241587148908</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
    <row r="20" spans="2:88" x14ac:dyDescent="0.3"/>
    <row r="21" spans="2:88" x14ac:dyDescent="0.3">
      <c r="B21" s="48" t="s">
        <v>74</v>
      </c>
    </row>
    <row r="22" spans="2:88" x14ac:dyDescent="0.3"/>
    <row r="23" spans="2:88" x14ac:dyDescent="0.3">
      <c r="B23" s="49"/>
      <c r="C23" t="s">
        <v>75</v>
      </c>
    </row>
    <row r="24" spans="2:88" x14ac:dyDescent="0.3"/>
    <row r="25" spans="2:88" x14ac:dyDescent="0.3">
      <c r="B25" s="50"/>
      <c r="C25" t="s">
        <v>76</v>
      </c>
    </row>
    <row r="26" spans="2:88" x14ac:dyDescent="0.3"/>
    <row r="27" spans="2:88" x14ac:dyDescent="0.3"/>
    <row r="28" spans="2:88" x14ac:dyDescent="0.3"/>
    <row r="29" spans="2:88" ht="14.5" x14ac:dyDescent="0.35">
      <c r="B29" s="121" t="s">
        <v>304</v>
      </c>
      <c r="C29" s="122"/>
      <c r="D29" s="122"/>
      <c r="E29" s="122"/>
      <c r="F29" s="122"/>
      <c r="G29" s="122"/>
      <c r="H29" s="122"/>
      <c r="I29" s="123"/>
    </row>
    <row r="30" spans="2:88" x14ac:dyDescent="0.3"/>
    <row r="31" spans="2:88" s="6" customFormat="1" ht="13.55" x14ac:dyDescent="0.3">
      <c r="B31" s="52" t="s">
        <v>31</v>
      </c>
      <c r="C31" s="124" t="s">
        <v>79</v>
      </c>
      <c r="D31" s="124"/>
      <c r="E31" s="124"/>
      <c r="F31" s="124"/>
      <c r="G31" s="124"/>
      <c r="H31" s="124"/>
      <c r="I31" s="124"/>
    </row>
    <row r="32" spans="2:88" s="6" customFormat="1" ht="59.7" customHeight="1" x14ac:dyDescent="0.3">
      <c r="B32" s="53">
        <v>1</v>
      </c>
      <c r="C32" s="117" t="s">
        <v>305</v>
      </c>
      <c r="D32" s="104"/>
      <c r="E32" s="104"/>
      <c r="F32" s="104"/>
      <c r="G32" s="104"/>
      <c r="H32" s="104"/>
      <c r="I32" s="104"/>
    </row>
    <row r="33" spans="2:9" s="6" customFormat="1" ht="54" customHeight="1" x14ac:dyDescent="0.3">
      <c r="B33" s="53">
        <v>2</v>
      </c>
      <c r="C33" s="117" t="s">
        <v>306</v>
      </c>
      <c r="D33" s="104"/>
      <c r="E33" s="104"/>
      <c r="F33" s="104"/>
      <c r="G33" s="104"/>
      <c r="H33" s="104"/>
      <c r="I33" s="104"/>
    </row>
    <row r="34" spans="2:9" s="6" customFormat="1" ht="58.15" customHeight="1" x14ac:dyDescent="0.3">
      <c r="B34" s="53">
        <v>3</v>
      </c>
      <c r="C34" s="117" t="s">
        <v>307</v>
      </c>
      <c r="D34" s="104"/>
      <c r="E34" s="104"/>
      <c r="F34" s="104"/>
      <c r="G34" s="104"/>
      <c r="H34" s="104"/>
      <c r="I34" s="104"/>
    </row>
    <row r="35" spans="2:9" s="6" customFormat="1" ht="61.15" customHeight="1" x14ac:dyDescent="0.3">
      <c r="B35" s="53">
        <v>4</v>
      </c>
      <c r="C35" s="117" t="s">
        <v>308</v>
      </c>
      <c r="D35" s="104"/>
      <c r="E35" s="104"/>
      <c r="F35" s="104"/>
      <c r="G35" s="104"/>
      <c r="H35" s="104"/>
      <c r="I35" s="104"/>
    </row>
    <row r="36" spans="2:9" s="6" customFormat="1" ht="58.5" customHeight="1" x14ac:dyDescent="0.3">
      <c r="B36" s="53">
        <v>5</v>
      </c>
      <c r="C36" s="117" t="s">
        <v>309</v>
      </c>
      <c r="D36" s="104"/>
      <c r="E36" s="104"/>
      <c r="F36" s="104"/>
      <c r="G36" s="104"/>
      <c r="H36" s="104"/>
      <c r="I36" s="104"/>
    </row>
    <row r="37" spans="2:9" s="6" customFormat="1" ht="75.400000000000006" customHeight="1" x14ac:dyDescent="0.3">
      <c r="B37" s="53">
        <v>6</v>
      </c>
      <c r="C37" s="117" t="s">
        <v>310</v>
      </c>
      <c r="D37" s="104"/>
      <c r="E37" s="104"/>
      <c r="F37" s="104"/>
      <c r="G37" s="104"/>
      <c r="H37" s="104"/>
      <c r="I37" s="104"/>
    </row>
    <row r="38" spans="2:9" s="6" customFormat="1" ht="61.5" customHeight="1" x14ac:dyDescent="0.3">
      <c r="B38" s="53">
        <v>7</v>
      </c>
      <c r="C38" s="117" t="s">
        <v>311</v>
      </c>
      <c r="D38" s="104"/>
      <c r="E38" s="104"/>
      <c r="F38" s="104"/>
      <c r="G38" s="104"/>
      <c r="H38" s="104"/>
      <c r="I38" s="104"/>
    </row>
    <row r="39" spans="2:9" s="6" customFormat="1" ht="75.400000000000006" customHeight="1" x14ac:dyDescent="0.3">
      <c r="B39" s="53">
        <v>8</v>
      </c>
      <c r="C39" s="117" t="s">
        <v>312</v>
      </c>
      <c r="D39" s="104"/>
      <c r="E39" s="104"/>
      <c r="F39" s="104"/>
      <c r="G39" s="104"/>
      <c r="H39" s="104"/>
      <c r="I39" s="104"/>
    </row>
    <row r="40" spans="2:9" s="6" customFormat="1" ht="66" customHeight="1" x14ac:dyDescent="0.3">
      <c r="B40" s="53">
        <v>9</v>
      </c>
      <c r="C40" s="117" t="s">
        <v>313</v>
      </c>
      <c r="D40" s="104"/>
      <c r="E40" s="104"/>
      <c r="F40" s="104"/>
      <c r="G40" s="104"/>
      <c r="H40" s="104"/>
      <c r="I40" s="104"/>
    </row>
    <row r="41" spans="2:9" s="6" customFormat="1" ht="54.4" customHeight="1" x14ac:dyDescent="0.3">
      <c r="B41" s="53">
        <v>10</v>
      </c>
      <c r="C41" s="117" t="s">
        <v>314</v>
      </c>
      <c r="D41" s="104"/>
      <c r="E41" s="104"/>
      <c r="F41" s="104"/>
      <c r="G41" s="104"/>
      <c r="H41" s="104"/>
      <c r="I41" s="104"/>
    </row>
    <row r="42" spans="2:9" s="6" customFormat="1" ht="57.4" customHeight="1" x14ac:dyDescent="0.3">
      <c r="B42" s="53">
        <v>11</v>
      </c>
      <c r="C42" s="117" t="s">
        <v>315</v>
      </c>
      <c r="D42" s="104"/>
      <c r="E42" s="104"/>
      <c r="F42" s="104"/>
      <c r="G42" s="104"/>
      <c r="H42" s="104"/>
      <c r="I42" s="104"/>
    </row>
    <row r="43" spans="2:9" x14ac:dyDescent="0.3"/>
    <row r="44" spans="2:9" x14ac:dyDescent="0.3"/>
    <row r="45" spans="2:9" x14ac:dyDescent="0.3"/>
    <row r="46" spans="2:9" x14ac:dyDescent="0.3"/>
    <row r="47" spans="2:9" x14ac:dyDescent="0.3"/>
    <row r="48" spans="2:9"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C8" sqref="C8"/>
    </sheetView>
  </sheetViews>
  <sheetFormatPr defaultColWidth="0" defaultRowHeight="14.05" zeroHeight="1" x14ac:dyDescent="0.3"/>
  <cols>
    <col min="1" max="1" width="3" customWidth="1"/>
    <col min="2" max="2" width="4.15234375" customWidth="1"/>
    <col min="3" max="3" width="70.61328125" customWidth="1"/>
    <col min="4" max="4" width="16.61328125" customWidth="1"/>
    <col min="5" max="5" width="14.61328125" customWidth="1"/>
    <col min="6" max="6" width="5.61328125" customWidth="1"/>
    <col min="7" max="7" width="2.765625" customWidth="1"/>
    <col min="8" max="109" width="8.765625" customWidth="1"/>
    <col min="110" max="16384" width="8.765625" hidden="1"/>
  </cols>
  <sheetData>
    <row r="1" spans="1:88" ht="22.5" customHeight="1" x14ac:dyDescent="0.3">
      <c r="B1" s="103" t="s">
        <v>316</v>
      </c>
      <c r="C1" s="103"/>
      <c r="D1" s="103"/>
      <c r="E1" s="103"/>
      <c r="F1" s="103"/>
      <c r="G1" s="23"/>
    </row>
    <row r="2" spans="1:88" ht="14.5" thickBot="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95" thickBot="1" x14ac:dyDescent="0.35">
      <c r="A3" s="23"/>
      <c r="B3" s="108" t="s">
        <v>3</v>
      </c>
      <c r="C3" s="109"/>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95" thickBot="1" x14ac:dyDescent="0.35">
      <c r="A4" s="23"/>
      <c r="B4" s="108" t="s">
        <v>6</v>
      </c>
      <c r="C4" s="109"/>
      <c r="D4" s="125" t="str">
        <f>'Cover sheet'!C6</f>
        <v>North Norfolk Rural</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5" thickBot="1" x14ac:dyDescent="0.45">
      <c r="A5" s="23"/>
      <c r="B5" s="23"/>
      <c r="C5" s="25"/>
      <c r="D5" s="25"/>
      <c r="E5" s="23"/>
      <c r="F5" s="23"/>
      <c r="G5" s="39"/>
      <c r="H5" s="129" t="s">
        <v>111</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112</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4.5" thickBot="1" x14ac:dyDescent="0.35">
      <c r="B6" s="59" t="s">
        <v>31</v>
      </c>
      <c r="C6" s="17" t="s">
        <v>113</v>
      </c>
      <c r="D6" s="18" t="s">
        <v>33</v>
      </c>
      <c r="E6" s="18" t="s">
        <v>34</v>
      </c>
      <c r="F6" s="81" t="s">
        <v>35</v>
      </c>
      <c r="G6" s="39"/>
      <c r="H6" s="18" t="s">
        <v>114</v>
      </c>
      <c r="I6" s="18" t="s">
        <v>115</v>
      </c>
      <c r="J6" s="18" t="s">
        <v>64</v>
      </c>
      <c r="K6" s="18" t="s">
        <v>116</v>
      </c>
      <c r="L6" s="18" t="s">
        <v>117</v>
      </c>
      <c r="M6" s="18" t="s">
        <v>118</v>
      </c>
      <c r="N6" s="18" t="s">
        <v>119</v>
      </c>
      <c r="O6" s="18" t="s">
        <v>120</v>
      </c>
      <c r="P6" s="18" t="s">
        <v>121</v>
      </c>
      <c r="Q6" s="18" t="s">
        <v>122</v>
      </c>
      <c r="R6" s="18" t="s">
        <v>123</v>
      </c>
      <c r="S6" s="18" t="s">
        <v>124</v>
      </c>
      <c r="T6" s="18" t="s">
        <v>125</v>
      </c>
      <c r="U6" s="18" t="s">
        <v>126</v>
      </c>
      <c r="V6" s="18" t="s">
        <v>127</v>
      </c>
      <c r="W6" s="18" t="s">
        <v>128</v>
      </c>
      <c r="X6" s="18" t="s">
        <v>129</v>
      </c>
      <c r="Y6" s="18" t="s">
        <v>130</v>
      </c>
      <c r="Z6" s="18" t="s">
        <v>131</v>
      </c>
      <c r="AA6" s="18" t="s">
        <v>132</v>
      </c>
      <c r="AB6" s="18" t="s">
        <v>133</v>
      </c>
      <c r="AC6" s="18" t="s">
        <v>134</v>
      </c>
      <c r="AD6" s="18" t="s">
        <v>135</v>
      </c>
      <c r="AE6" s="18" t="s">
        <v>136</v>
      </c>
      <c r="AF6" s="18" t="s">
        <v>137</v>
      </c>
      <c r="AG6" s="18" t="s">
        <v>138</v>
      </c>
      <c r="AH6" s="18" t="s">
        <v>139</v>
      </c>
      <c r="AI6" s="18" t="s">
        <v>140</v>
      </c>
      <c r="AJ6" s="18" t="s">
        <v>141</v>
      </c>
      <c r="AK6" s="18" t="s">
        <v>142</v>
      </c>
      <c r="AL6" s="18" t="s">
        <v>143</v>
      </c>
      <c r="AM6" s="18" t="s">
        <v>144</v>
      </c>
      <c r="AN6" s="18" t="s">
        <v>145</v>
      </c>
      <c r="AO6" s="18" t="s">
        <v>146</v>
      </c>
      <c r="AP6" s="18" t="s">
        <v>147</v>
      </c>
      <c r="AQ6" s="18" t="s">
        <v>148</v>
      </c>
      <c r="AR6" s="18" t="s">
        <v>149</v>
      </c>
      <c r="AS6" s="18" t="s">
        <v>150</v>
      </c>
      <c r="AT6" s="18" t="s">
        <v>151</v>
      </c>
      <c r="AU6" s="18" t="s">
        <v>152</v>
      </c>
      <c r="AV6" s="18" t="s">
        <v>153</v>
      </c>
      <c r="AW6" s="18" t="s">
        <v>154</v>
      </c>
      <c r="AX6" s="18" t="s">
        <v>155</v>
      </c>
      <c r="AY6" s="18" t="s">
        <v>156</v>
      </c>
      <c r="AZ6" s="18" t="s">
        <v>157</v>
      </c>
      <c r="BA6" s="18" t="s">
        <v>158</v>
      </c>
      <c r="BB6" s="18" t="s">
        <v>159</v>
      </c>
      <c r="BC6" s="18" t="s">
        <v>160</v>
      </c>
      <c r="BD6" s="18" t="s">
        <v>161</v>
      </c>
      <c r="BE6" s="18" t="s">
        <v>162</v>
      </c>
      <c r="BF6" s="18" t="s">
        <v>163</v>
      </c>
      <c r="BG6" s="18" t="s">
        <v>164</v>
      </c>
      <c r="BH6" s="18" t="s">
        <v>165</v>
      </c>
      <c r="BI6" s="18" t="s">
        <v>166</v>
      </c>
      <c r="BJ6" s="18" t="s">
        <v>167</v>
      </c>
      <c r="BK6" s="18" t="s">
        <v>168</v>
      </c>
      <c r="BL6" s="18" t="s">
        <v>169</v>
      </c>
      <c r="BM6" s="18" t="s">
        <v>170</v>
      </c>
      <c r="BN6" s="18" t="s">
        <v>171</v>
      </c>
      <c r="BO6" s="18" t="s">
        <v>172</v>
      </c>
      <c r="BP6" s="18" t="s">
        <v>173</v>
      </c>
      <c r="BQ6" s="18" t="s">
        <v>174</v>
      </c>
      <c r="BR6" s="18" t="s">
        <v>175</v>
      </c>
      <c r="BS6" s="18" t="s">
        <v>176</v>
      </c>
      <c r="BT6" s="18" t="s">
        <v>177</v>
      </c>
      <c r="BU6" s="18" t="s">
        <v>178</v>
      </c>
      <c r="BV6" s="18" t="s">
        <v>179</v>
      </c>
      <c r="BW6" s="18" t="s">
        <v>180</v>
      </c>
      <c r="BX6" s="18" t="s">
        <v>181</v>
      </c>
      <c r="BY6" s="18" t="s">
        <v>182</v>
      </c>
      <c r="BZ6" s="18" t="s">
        <v>183</v>
      </c>
      <c r="CA6" s="18" t="s">
        <v>184</v>
      </c>
      <c r="CB6" s="18" t="s">
        <v>185</v>
      </c>
      <c r="CC6" s="18" t="s">
        <v>186</v>
      </c>
      <c r="CD6" s="18" t="s">
        <v>187</v>
      </c>
      <c r="CE6" s="18" t="s">
        <v>188</v>
      </c>
      <c r="CF6" s="18" t="s">
        <v>189</v>
      </c>
      <c r="CG6" s="18" t="s">
        <v>190</v>
      </c>
      <c r="CH6" s="18" t="s">
        <v>191</v>
      </c>
      <c r="CI6" s="18" t="s">
        <v>192</v>
      </c>
      <c r="CJ6" s="18" t="s">
        <v>193</v>
      </c>
    </row>
    <row r="7" spans="1:88" ht="52.2" x14ac:dyDescent="0.3">
      <c r="B7" s="60">
        <v>1</v>
      </c>
      <c r="C7" s="30" t="s">
        <v>266</v>
      </c>
      <c r="D7" s="31" t="s">
        <v>317</v>
      </c>
      <c r="E7" s="31" t="s">
        <v>61</v>
      </c>
      <c r="F7" s="31">
        <v>2</v>
      </c>
      <c r="H7" s="88">
        <v>23.6874352422271</v>
      </c>
      <c r="I7" s="88">
        <v>23.795638312555408</v>
      </c>
      <c r="J7" s="88">
        <v>23.975862596162592</v>
      </c>
      <c r="K7" s="88">
        <v>24.137271937782188</v>
      </c>
      <c r="L7" s="88">
        <v>24.161039918297949</v>
      </c>
      <c r="M7" s="88">
        <v>24.295451775273044</v>
      </c>
      <c r="N7" s="88">
        <v>24.366993019876361</v>
      </c>
      <c r="O7" s="88">
        <v>24.41720173077368</v>
      </c>
      <c r="P7" s="88">
        <v>23.605851203311332</v>
      </c>
      <c r="Q7" s="88">
        <v>23.563407661171901</v>
      </c>
      <c r="R7" s="88">
        <v>23.62473913691263</v>
      </c>
      <c r="S7" s="88">
        <v>23.677369071432192</v>
      </c>
      <c r="T7" s="88">
        <v>23.733213317391282</v>
      </c>
      <c r="U7" s="88">
        <v>23.754947232275441</v>
      </c>
      <c r="V7" s="88">
        <v>23.776547856267822</v>
      </c>
      <c r="W7" s="88">
        <v>23.788013383213034</v>
      </c>
      <c r="X7" s="88">
        <v>23.800425695124289</v>
      </c>
      <c r="Y7" s="88">
        <v>23.815591932927845</v>
      </c>
      <c r="Z7" s="88">
        <v>23.838235452864854</v>
      </c>
      <c r="AA7" s="88">
        <v>23.909614905372401</v>
      </c>
      <c r="AB7" s="88">
        <v>23.503400270944248</v>
      </c>
      <c r="AC7" s="88">
        <v>23.548870624227323</v>
      </c>
      <c r="AD7" s="88">
        <v>23.595769274472964</v>
      </c>
      <c r="AE7" s="88">
        <v>23.676182143411417</v>
      </c>
      <c r="AF7" s="88">
        <v>23.756415285815169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2.2" x14ac:dyDescent="0.3">
      <c r="B8" s="60">
        <f>B7+1</f>
        <v>2</v>
      </c>
      <c r="C8" s="26" t="s">
        <v>268</v>
      </c>
      <c r="D8" s="27" t="s">
        <v>318</v>
      </c>
      <c r="E8" s="27" t="s">
        <v>61</v>
      </c>
      <c r="F8" s="27">
        <v>2</v>
      </c>
      <c r="H8" s="88">
        <v>26.444646575372481</v>
      </c>
      <c r="I8" s="88">
        <v>26.444646575372481</v>
      </c>
      <c r="J8" s="88">
        <v>24.485783866085633</v>
      </c>
      <c r="K8" s="88">
        <v>24.485783866085633</v>
      </c>
      <c r="L8" s="88">
        <v>22.526921156798782</v>
      </c>
      <c r="M8" s="88">
        <v>22.526921156798782</v>
      </c>
      <c r="N8" s="88">
        <v>22.526921156798782</v>
      </c>
      <c r="O8" s="88">
        <v>22.526921156798782</v>
      </c>
      <c r="P8" s="88">
        <v>22.526921156798782</v>
      </c>
      <c r="Q8" s="88">
        <v>22.526921156798782</v>
      </c>
      <c r="R8" s="88">
        <v>22.526921156798782</v>
      </c>
      <c r="S8" s="88">
        <v>22.526921156798782</v>
      </c>
      <c r="T8" s="88">
        <v>22.526921156798782</v>
      </c>
      <c r="U8" s="88">
        <v>22.526921156798782</v>
      </c>
      <c r="V8" s="88">
        <v>22.526921156798782</v>
      </c>
      <c r="W8" s="88">
        <v>22.526921156798782</v>
      </c>
      <c r="X8" s="88">
        <v>22.526921156798782</v>
      </c>
      <c r="Y8" s="88">
        <v>22.526921156798782</v>
      </c>
      <c r="Z8" s="88">
        <v>22.526921156798782</v>
      </c>
      <c r="AA8" s="88">
        <v>22.526921156798782</v>
      </c>
      <c r="AB8" s="88">
        <v>22.526921156798782</v>
      </c>
      <c r="AC8" s="88">
        <v>22.526921156798782</v>
      </c>
      <c r="AD8" s="88">
        <v>22.526921156798782</v>
      </c>
      <c r="AE8" s="88">
        <v>22.526921156798782</v>
      </c>
      <c r="AF8" s="88">
        <v>22.526921156798782</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2.2" x14ac:dyDescent="0.3">
      <c r="B9" s="60">
        <f t="shared" ref="B9:B11" si="0">B8+1</f>
        <v>3</v>
      </c>
      <c r="C9" s="26" t="s">
        <v>270</v>
      </c>
      <c r="D9" s="27" t="s">
        <v>319</v>
      </c>
      <c r="E9" s="27" t="s">
        <v>61</v>
      </c>
      <c r="F9" s="27">
        <v>2</v>
      </c>
      <c r="H9" s="88">
        <v>26.444646575372481</v>
      </c>
      <c r="I9" s="88">
        <v>26.444646575372481</v>
      </c>
      <c r="J9" s="88">
        <v>25.046410315085634</v>
      </c>
      <c r="K9" s="88">
        <v>25.204845374085632</v>
      </c>
      <c r="L9" s="88">
        <v>25.264207601898782</v>
      </c>
      <c r="M9" s="88">
        <v>25.411524294698783</v>
      </c>
      <c r="N9" s="88">
        <v>25.501884762898783</v>
      </c>
      <c r="O9" s="88">
        <v>25.569835624298783</v>
      </c>
      <c r="P9" s="88">
        <v>24.77741426449878</v>
      </c>
      <c r="Q9" s="88">
        <v>24.753109660398781</v>
      </c>
      <c r="R9" s="88">
        <v>24.82168761779878</v>
      </c>
      <c r="S9" s="88">
        <v>24.903513027698782</v>
      </c>
      <c r="T9" s="88">
        <v>24.980808914798782</v>
      </c>
      <c r="U9" s="88">
        <v>25.011772626798781</v>
      </c>
      <c r="V9" s="88">
        <v>25.046359540398782</v>
      </c>
      <c r="W9" s="88">
        <v>25.087413803998782</v>
      </c>
      <c r="X9" s="88">
        <v>25.133706089298784</v>
      </c>
      <c r="Y9" s="88">
        <v>25.165594612398781</v>
      </c>
      <c r="Z9" s="88">
        <v>25.193796310998781</v>
      </c>
      <c r="AA9" s="88">
        <v>25.285391303898781</v>
      </c>
      <c r="AB9" s="88">
        <v>24.907396058098783</v>
      </c>
      <c r="AC9" s="88">
        <v>24.96728545379878</v>
      </c>
      <c r="AD9" s="88">
        <v>25.042446660598781</v>
      </c>
      <c r="AE9" s="88">
        <v>25.152032051898782</v>
      </c>
      <c r="AF9" s="88">
        <v>25.24030325309878</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2.2" x14ac:dyDescent="0.3">
      <c r="B10" s="60">
        <f t="shared" si="0"/>
        <v>4</v>
      </c>
      <c r="C10" s="26" t="s">
        <v>272</v>
      </c>
      <c r="D10" s="27" t="s">
        <v>320</v>
      </c>
      <c r="E10" s="27" t="s">
        <v>61</v>
      </c>
      <c r="F10" s="27">
        <v>2</v>
      </c>
      <c r="H10" s="88">
        <v>1.0312121126175391</v>
      </c>
      <c r="I10" s="88">
        <v>1.052447699941496</v>
      </c>
      <c r="J10" s="88">
        <v>1.0705477188785799</v>
      </c>
      <c r="K10" s="88">
        <v>1.0675734363007681</v>
      </c>
      <c r="L10" s="88">
        <v>1.1031676835610089</v>
      </c>
      <c r="M10" s="88">
        <v>1.1160725194237611</v>
      </c>
      <c r="N10" s="88">
        <v>1.134891742960852</v>
      </c>
      <c r="O10" s="88">
        <v>1.152633893501676</v>
      </c>
      <c r="P10" s="88">
        <v>1.171563061155473</v>
      </c>
      <c r="Q10" s="88">
        <v>1.189701999194642</v>
      </c>
      <c r="R10" s="88">
        <v>1.196948480884265</v>
      </c>
      <c r="S10" s="88">
        <v>1.226143956289756</v>
      </c>
      <c r="T10" s="88">
        <v>1.247595597391578</v>
      </c>
      <c r="U10" s="88">
        <v>1.2568253944610031</v>
      </c>
      <c r="V10" s="88">
        <v>1.269811684062919</v>
      </c>
      <c r="W10" s="88">
        <v>1.2994004208297361</v>
      </c>
      <c r="X10" s="88">
        <v>1.3332803942428291</v>
      </c>
      <c r="Y10" s="88">
        <v>1.350002679498165</v>
      </c>
      <c r="Z10" s="88">
        <v>1.355560858126015</v>
      </c>
      <c r="AA10" s="88">
        <v>1.3757763985429059</v>
      </c>
      <c r="AB10" s="88">
        <v>1.403995787249704</v>
      </c>
      <c r="AC10" s="88">
        <v>1.4184148295680019</v>
      </c>
      <c r="AD10" s="88">
        <v>1.446677386120949</v>
      </c>
      <c r="AE10" s="88">
        <v>1.47584990852478</v>
      </c>
      <c r="AF10" s="88">
        <v>1.4838879672879099</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2.2" x14ac:dyDescent="0.3">
      <c r="B11" s="60">
        <f t="shared" si="0"/>
        <v>5</v>
      </c>
      <c r="C11" s="26" t="s">
        <v>274</v>
      </c>
      <c r="D11" s="27" t="s">
        <v>321</v>
      </c>
      <c r="E11" s="27" t="s">
        <v>61</v>
      </c>
      <c r="F11" s="27">
        <v>2</v>
      </c>
      <c r="H11" s="95">
        <v>1.7259992205278423</v>
      </c>
      <c r="I11" s="95">
        <v>1.5965605628755772</v>
      </c>
      <c r="J11" s="95">
        <v>4.4461545556373494E-11</v>
      </c>
      <c r="K11" s="95">
        <v>2.6763036231614024E-12</v>
      </c>
      <c r="L11" s="95">
        <v>3.982481011632899E-11</v>
      </c>
      <c r="M11" s="95">
        <v>1.9777512960672539E-12</v>
      </c>
      <c r="N11" s="95">
        <v>6.1569860321242231E-11</v>
      </c>
      <c r="O11" s="95">
        <v>2.3426593998010503E-11</v>
      </c>
      <c r="P11" s="95">
        <v>3.1975755376834059E-11</v>
      </c>
      <c r="Q11" s="95">
        <v>3.2238212099855446E-11</v>
      </c>
      <c r="R11" s="95">
        <v>1.8844925619987407E-12</v>
      </c>
      <c r="S11" s="95">
        <v>-2.3166135676433441E-11</v>
      </c>
      <c r="T11" s="95">
        <v>1.5921930440754295E-11</v>
      </c>
      <c r="U11" s="95">
        <v>6.2336358297443439E-11</v>
      </c>
      <c r="V11" s="95">
        <v>6.8041572376387194E-11</v>
      </c>
      <c r="W11" s="95">
        <v>-4.3988146458673327E-11</v>
      </c>
      <c r="X11" s="95">
        <v>-6.833489329949316E-11</v>
      </c>
      <c r="Y11" s="95">
        <v>-2.7228663768141814E-11</v>
      </c>
      <c r="Z11" s="95">
        <v>7.9121154072936406E-12</v>
      </c>
      <c r="AA11" s="95">
        <v>-1.652589176615038E-11</v>
      </c>
      <c r="AB11" s="95">
        <v>-9.5168539715473344E-11</v>
      </c>
      <c r="AC11" s="95">
        <v>3.4552360972384122E-12</v>
      </c>
      <c r="AD11" s="95">
        <v>4.8678838737714614E-12</v>
      </c>
      <c r="AE11" s="95">
        <v>-3.7414515929867775E-11</v>
      </c>
      <c r="AF11" s="95">
        <v>-4.2992276405584562E-12</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
    <row r="13" spans="1:88" x14ac:dyDescent="0.3"/>
    <row r="14" spans="1:88" x14ac:dyDescent="0.3"/>
    <row r="15" spans="1:88" x14ac:dyDescent="0.3">
      <c r="B15" s="48" t="s">
        <v>74</v>
      </c>
    </row>
    <row r="16" spans="1:88" x14ac:dyDescent="0.3"/>
    <row r="17" spans="2:9" x14ac:dyDescent="0.3">
      <c r="B17" s="49"/>
      <c r="C17" t="s">
        <v>75</v>
      </c>
    </row>
    <row r="18" spans="2:9" x14ac:dyDescent="0.3"/>
    <row r="19" spans="2:9" x14ac:dyDescent="0.3">
      <c r="B19" s="50"/>
      <c r="C19" t="s">
        <v>76</v>
      </c>
    </row>
    <row r="20" spans="2:9" x14ac:dyDescent="0.3"/>
    <row r="21" spans="2:9" x14ac:dyDescent="0.3"/>
    <row r="22" spans="2:9" x14ac:dyDescent="0.3"/>
    <row r="23" spans="2:9" ht="14.5" x14ac:dyDescent="0.35">
      <c r="B23" s="121" t="s">
        <v>322</v>
      </c>
      <c r="C23" s="122"/>
      <c r="D23" s="122"/>
      <c r="E23" s="122"/>
      <c r="F23" s="122"/>
      <c r="G23" s="122"/>
      <c r="H23" s="122"/>
      <c r="I23" s="123"/>
    </row>
    <row r="24" spans="2:9" x14ac:dyDescent="0.3"/>
    <row r="25" spans="2:9" s="6" customFormat="1" ht="13.55" x14ac:dyDescent="0.3">
      <c r="B25" s="52" t="s">
        <v>31</v>
      </c>
      <c r="C25" s="124" t="s">
        <v>79</v>
      </c>
      <c r="D25" s="124"/>
      <c r="E25" s="124"/>
      <c r="F25" s="124"/>
      <c r="G25" s="124"/>
      <c r="H25" s="124"/>
      <c r="I25" s="124"/>
    </row>
    <row r="26" spans="2:9" s="6" customFormat="1" ht="76.95" customHeight="1" x14ac:dyDescent="0.3">
      <c r="B26" s="53">
        <v>1</v>
      </c>
      <c r="C26" s="117" t="s">
        <v>323</v>
      </c>
      <c r="D26" s="104"/>
      <c r="E26" s="104"/>
      <c r="F26" s="104"/>
      <c r="G26" s="104"/>
      <c r="H26" s="104"/>
      <c r="I26" s="104"/>
    </row>
    <row r="27" spans="2:9" s="6" customFormat="1" ht="54" customHeight="1" x14ac:dyDescent="0.3">
      <c r="B27" s="53">
        <v>2</v>
      </c>
      <c r="C27" s="117" t="s">
        <v>324</v>
      </c>
      <c r="D27" s="104"/>
      <c r="E27" s="104"/>
      <c r="F27" s="104"/>
      <c r="G27" s="104"/>
      <c r="H27" s="104"/>
      <c r="I27" s="104"/>
    </row>
    <row r="28" spans="2:9" s="6" customFormat="1" ht="58.15" customHeight="1" x14ac:dyDescent="0.3">
      <c r="B28" s="53">
        <v>3</v>
      </c>
      <c r="C28" s="117" t="s">
        <v>325</v>
      </c>
      <c r="D28" s="104"/>
      <c r="E28" s="104"/>
      <c r="F28" s="104"/>
      <c r="G28" s="104"/>
      <c r="H28" s="104"/>
      <c r="I28" s="104"/>
    </row>
    <row r="29" spans="2:9" s="6" customFormat="1" ht="61.15" customHeight="1" x14ac:dyDescent="0.3">
      <c r="B29" s="53">
        <v>4</v>
      </c>
      <c r="C29" s="117" t="s">
        <v>280</v>
      </c>
      <c r="D29" s="104"/>
      <c r="E29" s="104"/>
      <c r="F29" s="104"/>
      <c r="G29" s="104"/>
      <c r="H29" s="104"/>
      <c r="I29" s="104"/>
    </row>
    <row r="30" spans="2:9" s="6" customFormat="1" ht="58.5" customHeight="1" x14ac:dyDescent="0.3">
      <c r="B30" s="53">
        <v>5</v>
      </c>
      <c r="C30" s="117" t="s">
        <v>326</v>
      </c>
      <c r="D30" s="104"/>
      <c r="E30" s="104"/>
      <c r="F30" s="104"/>
      <c r="G30" s="104"/>
      <c r="H30" s="104"/>
      <c r="I30" s="104"/>
    </row>
    <row r="31" spans="2:9" x14ac:dyDescent="0.3"/>
    <row r="32" spans="2: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Props1.xml><?xml version="1.0" encoding="utf-8"?>
<ds:datastoreItem xmlns:ds="http://schemas.openxmlformats.org/officeDocument/2006/customXml" ds:itemID="{84B13195-12C3-467E-B6FF-3A16DCE1A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http://schemas.microsoft.com/sharepoint/v3"/>
    <ds:schemaRef ds:uri="d852d1d0-47cf-479c-bdc8-fbab9582b508"/>
    <ds:schemaRef ds:uri="75e05205-f2e1-4168-9176-3cea1311c6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Holly Scheunig</cp:lastModifiedBy>
  <cp:revision/>
  <dcterms:created xsi:type="dcterms:W3CDTF">2017-04-19T07:39:06Z</dcterms:created>
  <dcterms:modified xsi:type="dcterms:W3CDTF">2023-05-11T14:28:19Z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